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K\km\Mediamatiker-Lernende\2023_Alina_Bieri\00_Web\04_Dokumente\04_Regionaler_Personenverkehr\"/>
    </mc:Choice>
  </mc:AlternateContent>
  <xr:revisionPtr revIDLastSave="0" documentId="8_{FA0A68BF-670A-483D-86B0-074F87F06173}" xr6:coauthVersionLast="47" xr6:coauthVersionMax="47" xr10:uidLastSave="{00000000-0000-0000-0000-000000000000}"/>
  <bookViews>
    <workbookView xWindow="57480" yWindow="-120" windowWidth="51840" windowHeight="21120" xr2:uid="{5AC35357-87A7-4DE1-908F-CC45C9A07CC3}"/>
  </bookViews>
  <sheets>
    <sheet name="Muster" sheetId="2" r:id="rId1"/>
    <sheet name="Vorlag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17" i="5"/>
  <c r="C16" i="5"/>
  <c r="C15" i="5"/>
  <c r="C13" i="5"/>
  <c r="C12" i="5"/>
  <c r="C11" i="5"/>
  <c r="C10" i="5"/>
  <c r="C9" i="5"/>
  <c r="C19" i="5"/>
  <c r="I19" i="5"/>
  <c r="C17" i="2"/>
  <c r="C16" i="2"/>
  <c r="C15" i="2"/>
  <c r="C14" i="2"/>
  <c r="C12" i="2"/>
  <c r="C11" i="2"/>
  <c r="C10" i="2"/>
  <c r="C9" i="2"/>
  <c r="H18" i="2"/>
  <c r="H26" i="5"/>
  <c r="H63" i="5"/>
  <c r="H31" i="5"/>
  <c r="H36" i="5"/>
  <c r="H41" i="5"/>
  <c r="H46" i="5"/>
  <c r="H50" i="5"/>
  <c r="H53" i="5"/>
  <c r="H56" i="5"/>
  <c r="H59" i="5"/>
  <c r="H62" i="5"/>
  <c r="G26" i="5"/>
  <c r="G31" i="5"/>
  <c r="G36" i="5"/>
  <c r="G41" i="5"/>
  <c r="G46" i="5"/>
  <c r="G63" i="5"/>
  <c r="G50" i="5"/>
  <c r="G53" i="5"/>
  <c r="C53" i="5"/>
  <c r="G56" i="5"/>
  <c r="G59" i="5"/>
  <c r="G62" i="5"/>
  <c r="F26" i="5"/>
  <c r="F50" i="5"/>
  <c r="F31" i="5"/>
  <c r="F63" i="5"/>
  <c r="F36" i="5"/>
  <c r="F41" i="5"/>
  <c r="F46" i="5"/>
  <c r="F53" i="5"/>
  <c r="F56" i="5"/>
  <c r="F59" i="5"/>
  <c r="F62" i="5"/>
  <c r="E26" i="5"/>
  <c r="E50" i="5"/>
  <c r="E31" i="5"/>
  <c r="E63" i="5"/>
  <c r="E36" i="5"/>
  <c r="E41" i="5"/>
  <c r="E46" i="5"/>
  <c r="C46" i="5"/>
  <c r="E53" i="5"/>
  <c r="E56" i="5"/>
  <c r="E59" i="5"/>
  <c r="E62" i="5"/>
  <c r="C62" i="5"/>
  <c r="D26" i="5"/>
  <c r="C26" i="5"/>
  <c r="D50" i="5"/>
  <c r="D63" i="5"/>
  <c r="C63" i="5"/>
  <c r="D31" i="5"/>
  <c r="D36" i="5"/>
  <c r="C36" i="5"/>
  <c r="D41" i="5"/>
  <c r="C41" i="5"/>
  <c r="D46" i="5"/>
  <c r="D53" i="5"/>
  <c r="D56" i="5"/>
  <c r="C56" i="5"/>
  <c r="D59" i="5"/>
  <c r="C59" i="5"/>
  <c r="D62" i="5"/>
  <c r="G40" i="2"/>
  <c r="G25" i="2"/>
  <c r="G30" i="2"/>
  <c r="G35" i="2"/>
  <c r="G44" i="2"/>
  <c r="G47" i="2"/>
  <c r="G50" i="2"/>
  <c r="G53" i="2"/>
  <c r="F35" i="2"/>
  <c r="F40" i="2"/>
  <c r="F25" i="2"/>
  <c r="F30" i="2"/>
  <c r="F44" i="2"/>
  <c r="F47" i="2"/>
  <c r="F50" i="2"/>
  <c r="F53" i="2"/>
  <c r="E25" i="2"/>
  <c r="E30" i="2"/>
  <c r="E35" i="2"/>
  <c r="E40" i="2"/>
  <c r="E44" i="2"/>
  <c r="E47" i="2"/>
  <c r="E50" i="2"/>
  <c r="C50" i="2"/>
  <c r="E53" i="2"/>
  <c r="D25" i="2"/>
  <c r="D30" i="2"/>
  <c r="D35" i="2"/>
  <c r="D40" i="2"/>
  <c r="C40" i="2"/>
  <c r="D44" i="2"/>
  <c r="C44" i="2"/>
  <c r="D47" i="2"/>
  <c r="D50" i="2"/>
  <c r="D53" i="2"/>
  <c r="C53" i="2"/>
  <c r="D19" i="5"/>
  <c r="E19" i="5"/>
  <c r="F19" i="5"/>
  <c r="G19" i="5"/>
  <c r="H19" i="5"/>
  <c r="C22" i="5"/>
  <c r="C23" i="5"/>
  <c r="C24" i="5"/>
  <c r="C25" i="5"/>
  <c r="C27" i="5"/>
  <c r="C28" i="5"/>
  <c r="C29" i="5"/>
  <c r="C30" i="5"/>
  <c r="C32" i="5"/>
  <c r="C33" i="5"/>
  <c r="C34" i="5"/>
  <c r="C35" i="5"/>
  <c r="C37" i="5"/>
  <c r="C38" i="5"/>
  <c r="C39" i="5"/>
  <c r="C40" i="5"/>
  <c r="C42" i="5"/>
  <c r="C43" i="5"/>
  <c r="C44" i="5"/>
  <c r="C45" i="5"/>
  <c r="C48" i="5"/>
  <c r="C49" i="5"/>
  <c r="C50" i="5"/>
  <c r="C51" i="5"/>
  <c r="C52" i="5"/>
  <c r="C54" i="5"/>
  <c r="C55" i="5"/>
  <c r="C57" i="5"/>
  <c r="C58" i="5"/>
  <c r="C60" i="5"/>
  <c r="C61" i="5"/>
  <c r="C52" i="2"/>
  <c r="C51" i="2"/>
  <c r="C49" i="2"/>
  <c r="C48" i="2"/>
  <c r="C46" i="2"/>
  <c r="C45" i="2"/>
  <c r="C43" i="2"/>
  <c r="C42" i="2"/>
  <c r="C39" i="2"/>
  <c r="C38" i="2"/>
  <c r="C37" i="2"/>
  <c r="C36" i="2"/>
  <c r="C34" i="2"/>
  <c r="C33" i="2"/>
  <c r="C32" i="2"/>
  <c r="C31" i="2"/>
  <c r="C29" i="2"/>
  <c r="C28" i="2"/>
  <c r="C27" i="2"/>
  <c r="C26" i="2"/>
  <c r="C24" i="2"/>
  <c r="C23" i="2"/>
  <c r="C22" i="2"/>
  <c r="C21" i="2"/>
  <c r="G18" i="2"/>
  <c r="F18" i="2"/>
  <c r="E18" i="2"/>
  <c r="D18" i="2"/>
  <c r="D54" i="2"/>
  <c r="C35" i="2"/>
  <c r="F54" i="2"/>
  <c r="G54" i="2"/>
  <c r="C30" i="2"/>
  <c r="C18" i="2"/>
  <c r="E54" i="2"/>
  <c r="C54" i="2"/>
  <c r="C47" i="2"/>
  <c r="C31" i="5"/>
  <c r="C25" i="2"/>
</calcChain>
</file>

<file path=xl/sharedStrings.xml><?xml version="1.0" encoding="utf-8"?>
<sst xmlns="http://schemas.openxmlformats.org/spreadsheetml/2006/main" count="206" uniqueCount="110">
  <si>
    <t>Mittelherkunft</t>
  </si>
  <si>
    <t>Planungsperiode:</t>
  </si>
  <si>
    <t>Mittelbedarf</t>
  </si>
  <si>
    <t>Folgekosten</t>
  </si>
  <si>
    <t>Investition</t>
  </si>
  <si>
    <t>Eigene Mittel</t>
  </si>
  <si>
    <t>Abgeltungsentwicklung</t>
  </si>
  <si>
    <t>Abschreibungen 1</t>
  </si>
  <si>
    <t>Abschreibungen 2</t>
  </si>
  <si>
    <t>Abschreibungen 3</t>
  </si>
  <si>
    <t>Zinsen 1</t>
  </si>
  <si>
    <t>Zinsen 2</t>
  </si>
  <si>
    <t>Zinsen 3</t>
  </si>
  <si>
    <t>Sachaufwand 1</t>
  </si>
  <si>
    <t>Sachaufwand 2</t>
  </si>
  <si>
    <t>Sachaufwand 3</t>
  </si>
  <si>
    <t>Übrige Folgekosten 1</t>
  </si>
  <si>
    <t>Übrige Folgekosten 2</t>
  </si>
  <si>
    <t>Übrige Folgekosten 3</t>
  </si>
  <si>
    <t>Fremdkapital A</t>
  </si>
  <si>
    <t>Fremdkapital B</t>
  </si>
  <si>
    <t>Fremdkapital C</t>
  </si>
  <si>
    <t>Finanzierungslücke</t>
  </si>
  <si>
    <t>Jahr xxxx</t>
  </si>
  <si>
    <t>Summe</t>
  </si>
  <si>
    <t>Maximalwert</t>
  </si>
  <si>
    <t>* bei Ersatzbeschaffungen</t>
  </si>
  <si>
    <t>Folgekosten 1</t>
  </si>
  <si>
    <t>Folgekosten 2</t>
  </si>
  <si>
    <t>Folgekosten 3</t>
  </si>
  <si>
    <t>Folgekosten-Reduktion 1 *</t>
  </si>
  <si>
    <t>Folgekosten-Reduktion 2 *</t>
  </si>
  <si>
    <t>Folgekosten-Reduktion 3 *</t>
  </si>
  <si>
    <t>Zinsen 4</t>
  </si>
  <si>
    <t>Abschreibungen 4</t>
  </si>
  <si>
    <t>Sachaufwand 4</t>
  </si>
  <si>
    <t>Übrige Folgekosten 4</t>
  </si>
  <si>
    <t>Folgekosten 4</t>
  </si>
  <si>
    <t>Zinsen 5</t>
  </si>
  <si>
    <t>Abschreibungen 5</t>
  </si>
  <si>
    <t>Sachaufwand 5</t>
  </si>
  <si>
    <t>Übrige Folgekosten 5</t>
  </si>
  <si>
    <t>Folgekosten 5</t>
  </si>
  <si>
    <t>Folgekosten-Reduktion 4 *</t>
  </si>
  <si>
    <t>Folgekosten-Reduktion 5 *</t>
  </si>
  <si>
    <t>Objekt 1</t>
  </si>
  <si>
    <t>Objekt 2</t>
  </si>
  <si>
    <t>Objekt 3</t>
  </si>
  <si>
    <t>Objekt 4</t>
  </si>
  <si>
    <t>Objekt 5</t>
  </si>
  <si>
    <t>Zinsen RABe 4/8</t>
  </si>
  <si>
    <t>Abschreibungen RABe 4/8</t>
  </si>
  <si>
    <t>Sachaufwand RABe 4/8</t>
  </si>
  <si>
    <t>Übrige Folgekosten RABe 4/8</t>
  </si>
  <si>
    <t>Folgekosten RABe 4/8</t>
  </si>
  <si>
    <t>Folgekosten-Reduktion RABe 4/8 *</t>
  </si>
  <si>
    <t>Dienstfahrzeug Xe 2/2</t>
  </si>
  <si>
    <t>Folgekosten Dienstfahrzeug Xe 2/2</t>
  </si>
  <si>
    <t>Folgekosten-Reduktion Xe 2/2 *</t>
  </si>
  <si>
    <t>Billetautomaten S-POS</t>
  </si>
  <si>
    <t>3 Steuerwagen Bt</t>
  </si>
  <si>
    <t>Folgekosten Steuerwagen Bt</t>
  </si>
  <si>
    <t>Folgekosten-Reduktion S-POS *</t>
  </si>
  <si>
    <t>Kosteneinsparungen RABe 4/8 *</t>
  </si>
  <si>
    <t>Mehreinnahmen RABe 4/8 *</t>
  </si>
  <si>
    <t>Kosteneinsparungen Xe 2/2 *</t>
  </si>
  <si>
    <t>Mehreinnahmen Xe 2/2 *</t>
  </si>
  <si>
    <t>Zinsen Xe 2/2</t>
  </si>
  <si>
    <t>Abschreibungen Xe 2/2</t>
  </si>
  <si>
    <t>Sachaufwand Xe 2/2</t>
  </si>
  <si>
    <t>Übrige Folgekosten Xe 2/2</t>
  </si>
  <si>
    <t>Zinsen Bt</t>
  </si>
  <si>
    <t>Abschreibungen Bt</t>
  </si>
  <si>
    <t>Sachaufwand Bt</t>
  </si>
  <si>
    <t>Übrige Folgekosten Bt</t>
  </si>
  <si>
    <t>Zinsen S-POS</t>
  </si>
  <si>
    <t>Abschreibungen S-POS</t>
  </si>
  <si>
    <t>Sachaufwand S-POS</t>
  </si>
  <si>
    <t>Übrige Folgekosten S-POS</t>
  </si>
  <si>
    <t>Folgekosten S-POS</t>
  </si>
  <si>
    <t>Kosteneinsparungen Bt *</t>
  </si>
  <si>
    <t>Mehreinnahmen Bt *</t>
  </si>
  <si>
    <t>Kosteneinsparungen S-POS *</t>
  </si>
  <si>
    <t>Mehreinnahmen S-POS *</t>
  </si>
  <si>
    <t>xxxx - xxxx</t>
  </si>
  <si>
    <t>xxxxxxxxxxxxxxxxxxxxxxxxxx</t>
  </si>
  <si>
    <t>Kosteneinsparungen 1 *</t>
  </si>
  <si>
    <t>Mehreinnahmen 1 *</t>
  </si>
  <si>
    <t>Kosteneinsparungen 2 *</t>
  </si>
  <si>
    <t>Mehreinnahmen 2 *</t>
  </si>
  <si>
    <t>Kosteneinsparungen 3 *</t>
  </si>
  <si>
    <t>Mehreinnahmen 3 *</t>
  </si>
  <si>
    <t>Kosteneinsparungen 4 *</t>
  </si>
  <si>
    <t>Mehreinnahmen 4 *</t>
  </si>
  <si>
    <t>Kosteneinsparungen 5 *</t>
  </si>
  <si>
    <t>Mehreinnahmen 5 *</t>
  </si>
  <si>
    <t>später</t>
  </si>
  <si>
    <t>---</t>
  </si>
  <si>
    <t>Kredit Bank A</t>
  </si>
  <si>
    <t>Kredit Bank B</t>
  </si>
  <si>
    <t>Dritte (PPP)</t>
  </si>
  <si>
    <t>6 Triebzüge RABe 4/8 inkl. Ersatzteile</t>
  </si>
  <si>
    <t>Muster-Transportunternehmen MTU</t>
  </si>
  <si>
    <t>Unternehmen:</t>
  </si>
  <si>
    <t>Investitionsplan Sparte RPV</t>
  </si>
  <si>
    <t>Jahr 2027</t>
  </si>
  <si>
    <t>Jahr 2028</t>
  </si>
  <si>
    <t>2027-2030</t>
  </si>
  <si>
    <t>Jahr 2029</t>
  </si>
  <si>
    <t>Jahr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</si>
</sst>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8"/>
      <color indexed="9"/>
      <name val="Arial"/>
      <family val="2"/>
    </font>
    <font>
      <i/>
      <sz val="10"/>
      <color indexed="9"/>
      <name val="Arial"/>
      <family val="2"/>
    </font>
    <font>
      <b/>
      <i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3" fillId="0" borderId="0" xfId="0" applyNumberFormat="1" applyFont="1"/>
    <xf numFmtId="3" fontId="7" fillId="0" borderId="0" xfId="0" applyNumberFormat="1" applyFont="1"/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quotePrefix="1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1" xfId="0" quotePrefix="1" applyNumberForma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11" fillId="0" borderId="0" xfId="0" applyNumberFormat="1" applyFont="1"/>
    <xf numFmtId="3" fontId="11" fillId="3" borderId="1" xfId="0" applyNumberFormat="1" applyFont="1" applyFill="1" applyBorder="1" applyAlignment="1">
      <alignment horizontal="center"/>
    </xf>
    <xf numFmtId="3" fontId="11" fillId="3" borderId="1" xfId="0" quotePrefix="1" applyNumberFormat="1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/>
    </xf>
    <xf numFmtId="3" fontId="11" fillId="3" borderId="4" xfId="0" quotePrefix="1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2" borderId="1" xfId="0" quotePrefix="1" applyNumberFormat="1" applyFont="1" applyFill="1" applyBorder="1" applyAlignment="1">
      <alignment horizontal="center" vertical="center"/>
    </xf>
    <xf numFmtId="3" fontId="10" fillId="0" borderId="1" xfId="0" quotePrefix="1" applyNumberFormat="1" applyFont="1" applyBorder="1" applyAlignment="1">
      <alignment horizontal="center" vertical="center"/>
    </xf>
    <xf numFmtId="3" fontId="5" fillId="0" borderId="0" xfId="0" applyNumberFormat="1" applyFont="1" applyAlignment="1">
      <alignment vertical="top"/>
    </xf>
    <xf numFmtId="3" fontId="7" fillId="4" borderId="6" xfId="0" applyNumberFormat="1" applyFont="1" applyFill="1" applyBorder="1" applyAlignment="1">
      <alignment horizontal="center"/>
    </xf>
    <xf numFmtId="3" fontId="11" fillId="3" borderId="6" xfId="0" applyNumberFormat="1" applyFont="1" applyFill="1" applyBorder="1" applyAlignment="1">
      <alignment horizontal="center"/>
    </xf>
    <xf numFmtId="3" fontId="0" fillId="0" borderId="6" xfId="0" applyNumberForma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0" fillId="0" borderId="6" xfId="0" quotePrefix="1" applyNumberFormat="1" applyBorder="1" applyAlignment="1">
      <alignment horizontal="center" vertical="center"/>
    </xf>
    <xf numFmtId="3" fontId="9" fillId="3" borderId="7" xfId="0" applyNumberFormat="1" applyFont="1" applyFill="1" applyBorder="1" applyAlignment="1">
      <alignment horizontal="center" vertical="top"/>
    </xf>
    <xf numFmtId="3" fontId="13" fillId="3" borderId="7" xfId="0" applyNumberFormat="1" applyFont="1" applyFill="1" applyBorder="1" applyAlignment="1">
      <alignment horizontal="center" vertical="center"/>
    </xf>
    <xf numFmtId="3" fontId="5" fillId="0" borderId="6" xfId="0" quotePrefix="1" applyNumberFormat="1" applyFont="1" applyBorder="1" applyAlignment="1">
      <alignment horizontal="center" vertical="top"/>
    </xf>
    <xf numFmtId="3" fontId="5" fillId="2" borderId="1" xfId="0" quotePrefix="1" applyNumberFormat="1" applyFont="1" applyFill="1" applyBorder="1" applyAlignment="1">
      <alignment horizontal="center" vertical="top"/>
    </xf>
    <xf numFmtId="3" fontId="5" fillId="0" borderId="1" xfId="0" quotePrefix="1" applyNumberFormat="1" applyFont="1" applyBorder="1" applyAlignment="1">
      <alignment horizontal="center" vertical="top"/>
    </xf>
    <xf numFmtId="3" fontId="0" fillId="2" borderId="8" xfId="0" quotePrefix="1" applyNumberForma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3" fontId="3" fillId="0" borderId="0" xfId="0" applyNumberFormat="1" applyFont="1" applyAlignment="1">
      <alignment horizontal="center"/>
    </xf>
    <xf numFmtId="3" fontId="5" fillId="0" borderId="6" xfId="0" applyNumberFormat="1" applyFont="1" applyBorder="1" applyAlignment="1">
      <alignment horizontal="center" vertical="top"/>
    </xf>
    <xf numFmtId="3" fontId="14" fillId="3" borderId="9" xfId="0" applyNumberFormat="1" applyFont="1" applyFill="1" applyBorder="1" applyAlignment="1">
      <alignment horizontal="center" vertical="center"/>
    </xf>
    <xf numFmtId="3" fontId="14" fillId="4" borderId="7" xfId="0" applyNumberFormat="1" applyFont="1" applyFill="1" applyBorder="1" applyAlignment="1">
      <alignment horizontal="center"/>
    </xf>
    <xf numFmtId="3" fontId="13" fillId="3" borderId="7" xfId="0" applyNumberFormat="1" applyFont="1" applyFill="1" applyBorder="1" applyAlignment="1">
      <alignment horizontal="center"/>
    </xf>
    <xf numFmtId="3" fontId="13" fillId="3" borderId="7" xfId="0" quotePrefix="1" applyNumberFormat="1" applyFont="1" applyFill="1" applyBorder="1" applyAlignment="1">
      <alignment horizontal="center" vertical="center"/>
    </xf>
    <xf numFmtId="3" fontId="9" fillId="3" borderId="7" xfId="0" quotePrefix="1" applyNumberFormat="1" applyFont="1" applyFill="1" applyBorder="1" applyAlignment="1">
      <alignment horizontal="center" vertical="top"/>
    </xf>
    <xf numFmtId="3" fontId="9" fillId="3" borderId="7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3" fontId="9" fillId="3" borderId="11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0" fillId="2" borderId="4" xfId="0" quotePrefix="1" applyNumberFormat="1" applyFill="1" applyBorder="1" applyAlignment="1">
      <alignment horizontal="center" vertical="center"/>
    </xf>
    <xf numFmtId="3" fontId="5" fillId="2" borderId="4" xfId="0" quotePrefix="1" applyNumberFormat="1" applyFont="1" applyFill="1" applyBorder="1" applyAlignment="1">
      <alignment horizontal="center" vertical="top"/>
    </xf>
    <xf numFmtId="3" fontId="0" fillId="2" borderId="13" xfId="0" quotePrefix="1" applyNumberForma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top"/>
    </xf>
    <xf numFmtId="3" fontId="10" fillId="2" borderId="4" xfId="0" quotePrefix="1" applyNumberFormat="1" applyFont="1" applyFill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left"/>
    </xf>
    <xf numFmtId="3" fontId="0" fillId="0" borderId="16" xfId="0" applyNumberFormat="1" applyBorder="1" applyAlignment="1">
      <alignment horizontal="left" vertical="center"/>
    </xf>
    <xf numFmtId="3" fontId="0" fillId="0" borderId="17" xfId="0" applyNumberFormat="1" applyBorder="1" applyAlignment="1">
      <alignment horizontal="left" vertical="center"/>
    </xf>
    <xf numFmtId="3" fontId="6" fillId="4" borderId="16" xfId="0" applyNumberFormat="1" applyFont="1" applyFill="1" applyBorder="1" applyAlignment="1">
      <alignment horizontal="left"/>
    </xf>
    <xf numFmtId="3" fontId="6" fillId="4" borderId="17" xfId="0" applyNumberFormat="1" applyFont="1" applyFill="1" applyBorder="1" applyAlignment="1">
      <alignment horizontal="left"/>
    </xf>
    <xf numFmtId="3" fontId="12" fillId="3" borderId="16" xfId="0" applyNumberFormat="1" applyFont="1" applyFill="1" applyBorder="1" applyAlignment="1">
      <alignment horizontal="left"/>
    </xf>
    <xf numFmtId="3" fontId="12" fillId="3" borderId="17" xfId="0" applyNumberFormat="1" applyFont="1" applyFill="1" applyBorder="1" applyAlignment="1">
      <alignment horizontal="left"/>
    </xf>
    <xf numFmtId="3" fontId="9" fillId="3" borderId="18" xfId="0" applyNumberFormat="1" applyFont="1" applyFill="1" applyBorder="1" applyAlignment="1">
      <alignment horizontal="left" vertical="center"/>
    </xf>
    <xf numFmtId="3" fontId="9" fillId="3" borderId="19" xfId="0" applyNumberFormat="1" applyFont="1" applyFill="1" applyBorder="1" applyAlignment="1">
      <alignment horizontal="left" vertical="center"/>
    </xf>
    <xf numFmtId="3" fontId="9" fillId="3" borderId="16" xfId="0" applyNumberFormat="1" applyFont="1" applyFill="1" applyBorder="1" applyAlignment="1">
      <alignment horizontal="left" vertical="center"/>
    </xf>
    <xf numFmtId="3" fontId="9" fillId="3" borderId="17" xfId="0" applyNumberFormat="1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left"/>
    </xf>
    <xf numFmtId="3" fontId="5" fillId="0" borderId="16" xfId="0" applyNumberFormat="1" applyFont="1" applyBorder="1" applyAlignment="1">
      <alignment horizontal="left" vertical="top"/>
    </xf>
    <xf numFmtId="3" fontId="5" fillId="0" borderId="17" xfId="0" applyNumberFormat="1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53936-7284-4851-9674-6603668E31F0}">
  <sheetPr>
    <pageSetUpPr fitToPage="1"/>
  </sheetPr>
  <dimension ref="A1:H56"/>
  <sheetViews>
    <sheetView tabSelected="1" workbookViewId="0">
      <selection activeCell="H6" sqref="H6"/>
    </sheetView>
  </sheetViews>
  <sheetFormatPr baseColWidth="10" defaultColWidth="11.44140625" defaultRowHeight="12.6" x14ac:dyDescent="0.45"/>
  <cols>
    <col min="1" max="1" width="20.71875" style="3" customWidth="1"/>
    <col min="2" max="2" width="18.71875" style="3" customWidth="1"/>
    <col min="3" max="3" width="14.71875" style="42" customWidth="1"/>
    <col min="4" max="8" width="14.71875" style="4" customWidth="1"/>
    <col min="9" max="16384" width="11.44140625" style="3"/>
  </cols>
  <sheetData>
    <row r="1" spans="1:8" s="1" customFormat="1" ht="15" x14ac:dyDescent="0.5">
      <c r="A1" s="73" t="s">
        <v>104</v>
      </c>
      <c r="B1" s="73"/>
      <c r="C1" s="73"/>
      <c r="E1" s="2"/>
      <c r="F1" s="2"/>
      <c r="G1" s="2"/>
      <c r="H1" s="2"/>
    </row>
    <row r="2" spans="1:8" ht="24" customHeight="1" x14ac:dyDescent="0.45"/>
    <row r="3" spans="1:8" ht="18" customHeight="1" x14ac:dyDescent="0.45">
      <c r="A3" s="5" t="s">
        <v>103</v>
      </c>
      <c r="B3" s="62" t="s">
        <v>102</v>
      </c>
      <c r="C3" s="62"/>
      <c r="D3" s="62"/>
      <c r="E3" s="62"/>
    </row>
    <row r="4" spans="1:8" ht="18" customHeight="1" x14ac:dyDescent="0.45">
      <c r="A4" s="5" t="s">
        <v>1</v>
      </c>
      <c r="B4" s="62" t="s">
        <v>107</v>
      </c>
      <c r="C4" s="62"/>
      <c r="D4" s="62"/>
      <c r="E4" s="62"/>
    </row>
    <row r="5" spans="1:8" ht="24" customHeight="1" thickBot="1" x14ac:dyDescent="0.5"/>
    <row r="6" spans="1:8" s="8" customFormat="1" ht="24" customHeight="1" x14ac:dyDescent="0.4">
      <c r="A6" s="60"/>
      <c r="B6" s="61"/>
      <c r="C6" s="44"/>
      <c r="D6" s="16" t="s">
        <v>105</v>
      </c>
      <c r="E6" s="15" t="s">
        <v>106</v>
      </c>
      <c r="F6" s="14" t="s">
        <v>108</v>
      </c>
      <c r="G6" s="15" t="s">
        <v>109</v>
      </c>
      <c r="H6" s="54" t="s">
        <v>96</v>
      </c>
    </row>
    <row r="7" spans="1:8" s="6" customFormat="1" ht="18" customHeight="1" x14ac:dyDescent="0.4">
      <c r="A7" s="65" t="s">
        <v>4</v>
      </c>
      <c r="B7" s="66"/>
      <c r="C7" s="45" t="s">
        <v>24</v>
      </c>
      <c r="D7" s="29"/>
      <c r="E7" s="20"/>
      <c r="F7" s="20"/>
      <c r="G7" s="20"/>
      <c r="H7" s="22"/>
    </row>
    <row r="8" spans="1:8" s="17" customFormat="1" ht="15" customHeight="1" x14ac:dyDescent="0.45">
      <c r="A8" s="67" t="s">
        <v>2</v>
      </c>
      <c r="B8" s="68"/>
      <c r="C8" s="46"/>
      <c r="D8" s="30"/>
      <c r="E8" s="18"/>
      <c r="F8" s="18"/>
      <c r="G8" s="19"/>
      <c r="H8" s="23"/>
    </row>
    <row r="9" spans="1:8" s="9" customFormat="1" ht="18" customHeight="1" x14ac:dyDescent="0.4">
      <c r="A9" s="63" t="s">
        <v>101</v>
      </c>
      <c r="B9" s="64"/>
      <c r="C9" s="35">
        <f>SUM(D9:H9)</f>
        <v>50000</v>
      </c>
      <c r="D9" s="31">
        <v>22000</v>
      </c>
      <c r="E9" s="12">
        <v>16000</v>
      </c>
      <c r="F9" s="10">
        <v>12000</v>
      </c>
      <c r="G9" s="13"/>
      <c r="H9" s="55"/>
    </row>
    <row r="10" spans="1:8" s="9" customFormat="1" ht="18" customHeight="1" x14ac:dyDescent="0.4">
      <c r="A10" s="63" t="s">
        <v>56</v>
      </c>
      <c r="B10" s="64"/>
      <c r="C10" s="35">
        <f>SUM(D10:H10)</f>
        <v>3000</v>
      </c>
      <c r="D10" s="31"/>
      <c r="E10" s="12"/>
      <c r="F10" s="10">
        <v>3000</v>
      </c>
      <c r="G10" s="13"/>
      <c r="H10" s="55"/>
    </row>
    <row r="11" spans="1:8" s="9" customFormat="1" ht="18" customHeight="1" x14ac:dyDescent="0.4">
      <c r="A11" s="63" t="s">
        <v>60</v>
      </c>
      <c r="B11" s="64"/>
      <c r="C11" s="35">
        <f>SUM(D11:H11)</f>
        <v>4000</v>
      </c>
      <c r="D11" s="31"/>
      <c r="E11" s="12"/>
      <c r="F11" s="10"/>
      <c r="G11" s="13">
        <v>4000</v>
      </c>
      <c r="H11" s="55"/>
    </row>
    <row r="12" spans="1:8" s="9" customFormat="1" ht="18" customHeight="1" x14ac:dyDescent="0.4">
      <c r="A12" s="63" t="s">
        <v>59</v>
      </c>
      <c r="B12" s="64"/>
      <c r="C12" s="35">
        <f>SUM(D12:H12)</f>
        <v>12000</v>
      </c>
      <c r="D12" s="31"/>
      <c r="E12" s="12"/>
      <c r="F12" s="10"/>
      <c r="G12" s="13"/>
      <c r="H12" s="55">
        <v>12000</v>
      </c>
    </row>
    <row r="13" spans="1:8" s="17" customFormat="1" ht="15" customHeight="1" x14ac:dyDescent="0.45">
      <c r="A13" s="67" t="s">
        <v>0</v>
      </c>
      <c r="B13" s="68"/>
      <c r="C13" s="46"/>
      <c r="D13" s="30"/>
      <c r="E13" s="18"/>
      <c r="F13" s="18"/>
      <c r="G13" s="19"/>
      <c r="H13" s="23"/>
    </row>
    <row r="14" spans="1:8" s="9" customFormat="1" ht="18" customHeight="1" x14ac:dyDescent="0.4">
      <c r="A14" s="63" t="s">
        <v>98</v>
      </c>
      <c r="B14" s="64"/>
      <c r="C14" s="35">
        <f>SUM(D14:H14)</f>
        <v>48000</v>
      </c>
      <c r="D14" s="31">
        <v>16000</v>
      </c>
      <c r="E14" s="13">
        <v>10000</v>
      </c>
      <c r="F14" s="11">
        <v>10000</v>
      </c>
      <c r="G14" s="13"/>
      <c r="H14" s="55">
        <v>12000</v>
      </c>
    </row>
    <row r="15" spans="1:8" s="9" customFormat="1" ht="18" customHeight="1" x14ac:dyDescent="0.4">
      <c r="A15" s="63" t="s">
        <v>99</v>
      </c>
      <c r="B15" s="64"/>
      <c r="C15" s="35">
        <f>SUM(D15:H15)</f>
        <v>6000</v>
      </c>
      <c r="D15" s="31"/>
      <c r="E15" s="13">
        <v>4000</v>
      </c>
      <c r="F15" s="11">
        <v>2000</v>
      </c>
      <c r="G15" s="13"/>
      <c r="H15" s="55"/>
    </row>
    <row r="16" spans="1:8" s="9" customFormat="1" ht="18" customHeight="1" x14ac:dyDescent="0.4">
      <c r="A16" s="63" t="s">
        <v>100</v>
      </c>
      <c r="B16" s="64"/>
      <c r="C16" s="35">
        <f>SUM(D16:H16)</f>
        <v>3000</v>
      </c>
      <c r="D16" s="31"/>
      <c r="E16" s="13"/>
      <c r="F16" s="11">
        <v>3000</v>
      </c>
      <c r="G16" s="13"/>
      <c r="H16" s="55"/>
    </row>
    <row r="17" spans="1:8" s="9" customFormat="1" ht="18" customHeight="1" x14ac:dyDescent="0.4">
      <c r="A17" s="63" t="s">
        <v>5</v>
      </c>
      <c r="B17" s="64"/>
      <c r="C17" s="35">
        <f>SUM(D17:H17)</f>
        <v>12000</v>
      </c>
      <c r="D17" s="31">
        <v>6000</v>
      </c>
      <c r="E17" s="13">
        <v>2000</v>
      </c>
      <c r="F17" s="11"/>
      <c r="G17" s="13">
        <v>4000</v>
      </c>
      <c r="H17" s="55"/>
    </row>
    <row r="18" spans="1:8" s="7" customFormat="1" ht="24" customHeight="1" x14ac:dyDescent="0.4">
      <c r="A18" s="71" t="s">
        <v>22</v>
      </c>
      <c r="B18" s="72"/>
      <c r="C18" s="49">
        <f t="shared" ref="C18:H18" si="0">SUM(C9:C12)-SUM(C14:C17)</f>
        <v>0</v>
      </c>
      <c r="D18" s="50">
        <f t="shared" si="0"/>
        <v>0</v>
      </c>
      <c r="E18" s="21">
        <f t="shared" si="0"/>
        <v>0</v>
      </c>
      <c r="F18" s="21">
        <f t="shared" si="0"/>
        <v>0</v>
      </c>
      <c r="G18" s="21">
        <f t="shared" si="0"/>
        <v>0</v>
      </c>
      <c r="H18" s="51">
        <f t="shared" si="0"/>
        <v>0</v>
      </c>
    </row>
    <row r="19" spans="1:8" s="6" customFormat="1" ht="18" customHeight="1" x14ac:dyDescent="0.4">
      <c r="A19" s="65" t="s">
        <v>3</v>
      </c>
      <c r="B19" s="66"/>
      <c r="C19" s="45" t="s">
        <v>25</v>
      </c>
      <c r="D19" s="29"/>
      <c r="E19" s="20"/>
      <c r="F19" s="20"/>
      <c r="G19" s="20"/>
      <c r="H19" s="22"/>
    </row>
    <row r="20" spans="1:8" s="17" customFormat="1" ht="15" customHeight="1" x14ac:dyDescent="0.45">
      <c r="A20" s="67" t="s">
        <v>2</v>
      </c>
      <c r="B20" s="68"/>
      <c r="C20" s="46"/>
      <c r="D20" s="30"/>
      <c r="E20" s="18"/>
      <c r="F20" s="18"/>
      <c r="G20" s="19"/>
      <c r="H20" s="23"/>
    </row>
    <row r="21" spans="1:8" s="9" customFormat="1" ht="18" customHeight="1" x14ac:dyDescent="0.4">
      <c r="A21" s="63" t="s">
        <v>50</v>
      </c>
      <c r="B21" s="64"/>
      <c r="C21" s="47">
        <f t="shared" ref="C21:C40" si="1">MAX(D21:G21)</f>
        <v>3500</v>
      </c>
      <c r="D21" s="33">
        <v>1500</v>
      </c>
      <c r="E21" s="13">
        <v>2800</v>
      </c>
      <c r="F21" s="11">
        <v>3500</v>
      </c>
      <c r="G21" s="13">
        <v>3200</v>
      </c>
      <c r="H21" s="55" t="s">
        <v>97</v>
      </c>
    </row>
    <row r="22" spans="1:8" s="9" customFormat="1" ht="18" customHeight="1" x14ac:dyDescent="0.4">
      <c r="A22" s="63" t="s">
        <v>51</v>
      </c>
      <c r="B22" s="64"/>
      <c r="C22" s="47">
        <f t="shared" si="1"/>
        <v>3000</v>
      </c>
      <c r="D22" s="33">
        <v>1000</v>
      </c>
      <c r="E22" s="13">
        <v>2000</v>
      </c>
      <c r="F22" s="11">
        <v>3000</v>
      </c>
      <c r="G22" s="13">
        <v>3000</v>
      </c>
      <c r="H22" s="55" t="s">
        <v>97</v>
      </c>
    </row>
    <row r="23" spans="1:8" s="9" customFormat="1" ht="18" customHeight="1" x14ac:dyDescent="0.4">
      <c r="A23" s="63" t="s">
        <v>52</v>
      </c>
      <c r="B23" s="64"/>
      <c r="C23" s="47">
        <f t="shared" si="1"/>
        <v>500</v>
      </c>
      <c r="D23" s="33">
        <v>500</v>
      </c>
      <c r="E23" s="13">
        <v>500</v>
      </c>
      <c r="F23" s="11">
        <v>500</v>
      </c>
      <c r="G23" s="13">
        <v>500</v>
      </c>
      <c r="H23" s="55" t="s">
        <v>97</v>
      </c>
    </row>
    <row r="24" spans="1:8" s="9" customFormat="1" ht="18" customHeight="1" x14ac:dyDescent="0.4">
      <c r="A24" s="63" t="s">
        <v>53</v>
      </c>
      <c r="B24" s="64"/>
      <c r="C24" s="47">
        <f t="shared" si="1"/>
        <v>200</v>
      </c>
      <c r="D24" s="33">
        <v>100</v>
      </c>
      <c r="E24" s="13">
        <v>200</v>
      </c>
      <c r="F24" s="11">
        <v>200</v>
      </c>
      <c r="G24" s="13">
        <v>100</v>
      </c>
      <c r="H24" s="55" t="s">
        <v>97</v>
      </c>
    </row>
    <row r="25" spans="1:8" s="28" customFormat="1" ht="12.3" x14ac:dyDescent="0.4">
      <c r="A25" s="74" t="s">
        <v>54</v>
      </c>
      <c r="B25" s="75"/>
      <c r="C25" s="48">
        <f t="shared" si="1"/>
        <v>7200</v>
      </c>
      <c r="D25" s="36">
        <f>SUM(D21:D24)</f>
        <v>3100</v>
      </c>
      <c r="E25" s="37">
        <f>SUM(E21:E24)</f>
        <v>5500</v>
      </c>
      <c r="F25" s="38">
        <f>SUM(F21:F24)</f>
        <v>7200</v>
      </c>
      <c r="G25" s="37">
        <f>SUM(G21:G24)</f>
        <v>6800</v>
      </c>
      <c r="H25" s="56" t="s">
        <v>97</v>
      </c>
    </row>
    <row r="26" spans="1:8" s="9" customFormat="1" ht="18" customHeight="1" x14ac:dyDescent="0.4">
      <c r="A26" s="63" t="s">
        <v>67</v>
      </c>
      <c r="B26" s="64"/>
      <c r="C26" s="47">
        <f t="shared" si="1"/>
        <v>150</v>
      </c>
      <c r="D26" s="33"/>
      <c r="E26" s="13"/>
      <c r="F26" s="11">
        <v>150</v>
      </c>
      <c r="G26" s="13">
        <v>100</v>
      </c>
      <c r="H26" s="55" t="s">
        <v>97</v>
      </c>
    </row>
    <row r="27" spans="1:8" s="9" customFormat="1" ht="18" customHeight="1" x14ac:dyDescent="0.4">
      <c r="A27" s="63" t="s">
        <v>68</v>
      </c>
      <c r="B27" s="64"/>
      <c r="C27" s="47">
        <f t="shared" si="1"/>
        <v>150</v>
      </c>
      <c r="D27" s="33"/>
      <c r="E27" s="13"/>
      <c r="F27" s="11">
        <v>150</v>
      </c>
      <c r="G27" s="13">
        <v>150</v>
      </c>
      <c r="H27" s="55" t="s">
        <v>97</v>
      </c>
    </row>
    <row r="28" spans="1:8" s="9" customFormat="1" ht="18" customHeight="1" x14ac:dyDescent="0.4">
      <c r="A28" s="63" t="s">
        <v>69</v>
      </c>
      <c r="B28" s="64"/>
      <c r="C28" s="47">
        <f t="shared" si="1"/>
        <v>20</v>
      </c>
      <c r="D28" s="33"/>
      <c r="E28" s="13"/>
      <c r="F28" s="11">
        <v>20</v>
      </c>
      <c r="G28" s="13">
        <v>20</v>
      </c>
      <c r="H28" s="55" t="s">
        <v>97</v>
      </c>
    </row>
    <row r="29" spans="1:8" s="9" customFormat="1" ht="18" customHeight="1" x14ac:dyDescent="0.4">
      <c r="A29" s="63" t="s">
        <v>70</v>
      </c>
      <c r="B29" s="64"/>
      <c r="C29" s="47">
        <f t="shared" si="1"/>
        <v>0</v>
      </c>
      <c r="D29" s="33"/>
      <c r="E29" s="13"/>
      <c r="F29" s="11"/>
      <c r="G29" s="13"/>
      <c r="H29" s="55" t="s">
        <v>97</v>
      </c>
    </row>
    <row r="30" spans="1:8" s="28" customFormat="1" ht="12.3" x14ac:dyDescent="0.4">
      <c r="A30" s="74" t="s">
        <v>57</v>
      </c>
      <c r="B30" s="75"/>
      <c r="C30" s="48">
        <f t="shared" si="1"/>
        <v>320</v>
      </c>
      <c r="D30" s="36">
        <f>SUM(D26:D29)</f>
        <v>0</v>
      </c>
      <c r="E30" s="37">
        <f>SUM(E26:E29)</f>
        <v>0</v>
      </c>
      <c r="F30" s="38">
        <f>SUM(F26:F29)</f>
        <v>320</v>
      </c>
      <c r="G30" s="37">
        <f>SUM(G26:G29)</f>
        <v>270</v>
      </c>
      <c r="H30" s="56" t="s">
        <v>97</v>
      </c>
    </row>
    <row r="31" spans="1:8" s="9" customFormat="1" ht="18" customHeight="1" x14ac:dyDescent="0.4">
      <c r="A31" s="63" t="s">
        <v>71</v>
      </c>
      <c r="B31" s="64"/>
      <c r="C31" s="47">
        <f t="shared" si="1"/>
        <v>0</v>
      </c>
      <c r="D31" s="33"/>
      <c r="E31" s="13"/>
      <c r="F31" s="11"/>
      <c r="G31" s="13"/>
      <c r="H31" s="55" t="s">
        <v>97</v>
      </c>
    </row>
    <row r="32" spans="1:8" s="9" customFormat="1" ht="18" customHeight="1" x14ac:dyDescent="0.4">
      <c r="A32" s="63" t="s">
        <v>72</v>
      </c>
      <c r="B32" s="64"/>
      <c r="C32" s="47">
        <f t="shared" si="1"/>
        <v>200</v>
      </c>
      <c r="D32" s="33"/>
      <c r="E32" s="13"/>
      <c r="F32" s="11"/>
      <c r="G32" s="13">
        <v>200</v>
      </c>
      <c r="H32" s="55" t="s">
        <v>97</v>
      </c>
    </row>
    <row r="33" spans="1:8" s="9" customFormat="1" ht="18" customHeight="1" x14ac:dyDescent="0.4">
      <c r="A33" s="63" t="s">
        <v>73</v>
      </c>
      <c r="B33" s="64"/>
      <c r="C33" s="47">
        <f t="shared" si="1"/>
        <v>0</v>
      </c>
      <c r="D33" s="33"/>
      <c r="E33" s="13"/>
      <c r="F33" s="11"/>
      <c r="G33" s="13"/>
      <c r="H33" s="55" t="s">
        <v>97</v>
      </c>
    </row>
    <row r="34" spans="1:8" s="9" customFormat="1" ht="18" customHeight="1" x14ac:dyDescent="0.4">
      <c r="A34" s="63" t="s">
        <v>74</v>
      </c>
      <c r="B34" s="64"/>
      <c r="C34" s="47">
        <f t="shared" si="1"/>
        <v>0</v>
      </c>
      <c r="D34" s="33"/>
      <c r="E34" s="13"/>
      <c r="F34" s="11"/>
      <c r="G34" s="13"/>
      <c r="H34" s="55" t="s">
        <v>97</v>
      </c>
    </row>
    <row r="35" spans="1:8" s="28" customFormat="1" ht="12.3" x14ac:dyDescent="0.4">
      <c r="A35" s="74" t="s">
        <v>61</v>
      </c>
      <c r="B35" s="75"/>
      <c r="C35" s="48">
        <f t="shared" si="1"/>
        <v>200</v>
      </c>
      <c r="D35" s="36">
        <f>SUM(D31:D34)</f>
        <v>0</v>
      </c>
      <c r="E35" s="37">
        <f>SUM(E31:E34)</f>
        <v>0</v>
      </c>
      <c r="F35" s="38">
        <f>SUM(F31:F34)</f>
        <v>0</v>
      </c>
      <c r="G35" s="37">
        <f>SUM(G31:G34)</f>
        <v>200</v>
      </c>
      <c r="H35" s="56" t="s">
        <v>97</v>
      </c>
    </row>
    <row r="36" spans="1:8" s="9" customFormat="1" ht="18" customHeight="1" x14ac:dyDescent="0.4">
      <c r="A36" s="63" t="s">
        <v>75</v>
      </c>
      <c r="B36" s="64"/>
      <c r="C36" s="47">
        <f t="shared" si="1"/>
        <v>0</v>
      </c>
      <c r="D36" s="33"/>
      <c r="E36" s="13"/>
      <c r="F36" s="11"/>
      <c r="G36" s="13"/>
      <c r="H36" s="55" t="s">
        <v>97</v>
      </c>
    </row>
    <row r="37" spans="1:8" s="9" customFormat="1" ht="18" customHeight="1" x14ac:dyDescent="0.4">
      <c r="A37" s="63" t="s">
        <v>76</v>
      </c>
      <c r="B37" s="64"/>
      <c r="C37" s="47">
        <f t="shared" si="1"/>
        <v>0</v>
      </c>
      <c r="D37" s="33"/>
      <c r="E37" s="13"/>
      <c r="F37" s="11"/>
      <c r="G37" s="13"/>
      <c r="H37" s="55" t="s">
        <v>97</v>
      </c>
    </row>
    <row r="38" spans="1:8" s="9" customFormat="1" ht="18" customHeight="1" x14ac:dyDescent="0.4">
      <c r="A38" s="63" t="s">
        <v>77</v>
      </c>
      <c r="B38" s="64"/>
      <c r="C38" s="47">
        <f t="shared" si="1"/>
        <v>0</v>
      </c>
      <c r="D38" s="33"/>
      <c r="E38" s="13"/>
      <c r="F38" s="11"/>
      <c r="G38" s="13"/>
      <c r="H38" s="55" t="s">
        <v>97</v>
      </c>
    </row>
    <row r="39" spans="1:8" s="9" customFormat="1" ht="18" customHeight="1" x14ac:dyDescent="0.4">
      <c r="A39" s="63" t="s">
        <v>78</v>
      </c>
      <c r="B39" s="64"/>
      <c r="C39" s="47">
        <f t="shared" si="1"/>
        <v>0</v>
      </c>
      <c r="D39" s="33"/>
      <c r="E39" s="13"/>
      <c r="F39" s="11"/>
      <c r="G39" s="13"/>
      <c r="H39" s="55" t="s">
        <v>97</v>
      </c>
    </row>
    <row r="40" spans="1:8" s="28" customFormat="1" ht="12.3" x14ac:dyDescent="0.4">
      <c r="A40" s="74" t="s">
        <v>79</v>
      </c>
      <c r="B40" s="75"/>
      <c r="C40" s="48">
        <f t="shared" si="1"/>
        <v>0</v>
      </c>
      <c r="D40" s="36">
        <f>SUM(D36:D39)</f>
        <v>0</v>
      </c>
      <c r="E40" s="37">
        <f>SUM(E36:E39)</f>
        <v>0</v>
      </c>
      <c r="F40" s="38">
        <f>SUM(F36:F39)</f>
        <v>0</v>
      </c>
      <c r="G40" s="37">
        <f>SUM(G36:G39)</f>
        <v>0</v>
      </c>
      <c r="H40" s="56" t="s">
        <v>97</v>
      </c>
    </row>
    <row r="41" spans="1:8" s="17" customFormat="1" ht="15" customHeight="1" x14ac:dyDescent="0.45">
      <c r="A41" s="67" t="s">
        <v>0</v>
      </c>
      <c r="B41" s="68"/>
      <c r="C41" s="46"/>
      <c r="D41" s="30"/>
      <c r="E41" s="18"/>
      <c r="F41" s="18"/>
      <c r="G41" s="19"/>
      <c r="H41" s="23"/>
    </row>
    <row r="42" spans="1:8" s="9" customFormat="1" ht="18" customHeight="1" x14ac:dyDescent="0.4">
      <c r="A42" s="63" t="s">
        <v>63</v>
      </c>
      <c r="B42" s="64"/>
      <c r="C42" s="35">
        <f t="shared" ref="C42:C54" si="2">MAX(D42:G42)</f>
        <v>200</v>
      </c>
      <c r="D42" s="31">
        <v>200</v>
      </c>
      <c r="E42" s="13">
        <v>200</v>
      </c>
      <c r="F42" s="11">
        <v>200</v>
      </c>
      <c r="G42" s="39">
        <v>200</v>
      </c>
      <c r="H42" s="57" t="s">
        <v>97</v>
      </c>
    </row>
    <row r="43" spans="1:8" s="9" customFormat="1" ht="18" customHeight="1" x14ac:dyDescent="0.4">
      <c r="A43" s="63" t="s">
        <v>64</v>
      </c>
      <c r="B43" s="64"/>
      <c r="C43" s="35">
        <f t="shared" si="2"/>
        <v>600</v>
      </c>
      <c r="D43" s="31">
        <v>400</v>
      </c>
      <c r="E43" s="13">
        <v>500</v>
      </c>
      <c r="F43" s="11">
        <v>600</v>
      </c>
      <c r="G43" s="13">
        <v>600</v>
      </c>
      <c r="H43" s="55" t="s">
        <v>97</v>
      </c>
    </row>
    <row r="44" spans="1:8" s="28" customFormat="1" ht="12.3" x14ac:dyDescent="0.4">
      <c r="A44" s="74" t="s">
        <v>55</v>
      </c>
      <c r="B44" s="75"/>
      <c r="C44" s="34">
        <f t="shared" si="2"/>
        <v>800</v>
      </c>
      <c r="D44" s="43">
        <f>SUM(D42:D43)</f>
        <v>600</v>
      </c>
      <c r="E44" s="41">
        <f>SUM(E42:E43)</f>
        <v>700</v>
      </c>
      <c r="F44" s="40">
        <f>SUM(F42:F43)</f>
        <v>800</v>
      </c>
      <c r="G44" s="41">
        <f>SUM(G42:G43)</f>
        <v>800</v>
      </c>
      <c r="H44" s="58" t="s">
        <v>97</v>
      </c>
    </row>
    <row r="45" spans="1:8" s="9" customFormat="1" ht="18" customHeight="1" x14ac:dyDescent="0.4">
      <c r="A45" s="63" t="s">
        <v>65</v>
      </c>
      <c r="B45" s="64"/>
      <c r="C45" s="35">
        <f t="shared" si="2"/>
        <v>0</v>
      </c>
      <c r="D45" s="32"/>
      <c r="E45" s="26"/>
      <c r="F45" s="27"/>
      <c r="G45" s="26"/>
      <c r="H45" s="59" t="s">
        <v>97</v>
      </c>
    </row>
    <row r="46" spans="1:8" s="9" customFormat="1" ht="18" customHeight="1" x14ac:dyDescent="0.4">
      <c r="A46" s="63" t="s">
        <v>66</v>
      </c>
      <c r="B46" s="64"/>
      <c r="C46" s="35">
        <f t="shared" si="2"/>
        <v>0</v>
      </c>
      <c r="D46" s="32"/>
      <c r="E46" s="26"/>
      <c r="F46" s="27"/>
      <c r="G46" s="26"/>
      <c r="H46" s="59" t="s">
        <v>97</v>
      </c>
    </row>
    <row r="47" spans="1:8" s="28" customFormat="1" ht="12.3" x14ac:dyDescent="0.4">
      <c r="A47" s="74" t="s">
        <v>58</v>
      </c>
      <c r="B47" s="75"/>
      <c r="C47" s="48">
        <f t="shared" si="2"/>
        <v>0</v>
      </c>
      <c r="D47" s="36">
        <f>SUM(D45:D46)</f>
        <v>0</v>
      </c>
      <c r="E47" s="37">
        <f>SUM(E45:E46)</f>
        <v>0</v>
      </c>
      <c r="F47" s="38">
        <f>SUM(F45:F46)</f>
        <v>0</v>
      </c>
      <c r="G47" s="37">
        <f>SUM(G45:G46)</f>
        <v>0</v>
      </c>
      <c r="H47" s="56" t="s">
        <v>97</v>
      </c>
    </row>
    <row r="48" spans="1:8" s="9" customFormat="1" ht="18" customHeight="1" x14ac:dyDescent="0.4">
      <c r="A48" s="63" t="s">
        <v>80</v>
      </c>
      <c r="B48" s="64"/>
      <c r="C48" s="35">
        <f t="shared" si="2"/>
        <v>0</v>
      </c>
      <c r="D48" s="32"/>
      <c r="E48" s="26"/>
      <c r="F48" s="25"/>
      <c r="G48" s="26"/>
      <c r="H48" s="59" t="s">
        <v>97</v>
      </c>
    </row>
    <row r="49" spans="1:8" s="9" customFormat="1" ht="18" customHeight="1" x14ac:dyDescent="0.4">
      <c r="A49" s="63" t="s">
        <v>81</v>
      </c>
      <c r="B49" s="64"/>
      <c r="C49" s="35">
        <f t="shared" si="2"/>
        <v>0</v>
      </c>
      <c r="D49" s="32"/>
      <c r="E49" s="26"/>
      <c r="F49" s="25"/>
      <c r="G49" s="26"/>
      <c r="H49" s="59" t="s">
        <v>97</v>
      </c>
    </row>
    <row r="50" spans="1:8" s="28" customFormat="1" ht="12.3" x14ac:dyDescent="0.4">
      <c r="A50" s="74" t="s">
        <v>32</v>
      </c>
      <c r="B50" s="75"/>
      <c r="C50" s="48">
        <f t="shared" si="2"/>
        <v>0</v>
      </c>
      <c r="D50" s="36">
        <f>SUM(D48:D49)</f>
        <v>0</v>
      </c>
      <c r="E50" s="37">
        <f>SUM(E48:E49)</f>
        <v>0</v>
      </c>
      <c r="F50" s="38">
        <f>SUM(F48:F49)</f>
        <v>0</v>
      </c>
      <c r="G50" s="37">
        <f>SUM(G48:G49)</f>
        <v>0</v>
      </c>
      <c r="H50" s="56" t="s">
        <v>97</v>
      </c>
    </row>
    <row r="51" spans="1:8" s="9" customFormat="1" ht="18" customHeight="1" x14ac:dyDescent="0.4">
      <c r="A51" s="63" t="s">
        <v>82</v>
      </c>
      <c r="B51" s="64"/>
      <c r="C51" s="35">
        <f t="shared" si="2"/>
        <v>0</v>
      </c>
      <c r="D51" s="32"/>
      <c r="E51" s="26"/>
      <c r="F51" s="27"/>
      <c r="G51" s="26"/>
      <c r="H51" s="59" t="s">
        <v>97</v>
      </c>
    </row>
    <row r="52" spans="1:8" s="9" customFormat="1" ht="18" customHeight="1" x14ac:dyDescent="0.4">
      <c r="A52" s="63" t="s">
        <v>83</v>
      </c>
      <c r="B52" s="64"/>
      <c r="C52" s="35">
        <f t="shared" si="2"/>
        <v>0</v>
      </c>
      <c r="D52" s="32"/>
      <c r="E52" s="26"/>
      <c r="F52" s="27"/>
      <c r="G52" s="26"/>
      <c r="H52" s="59" t="s">
        <v>97</v>
      </c>
    </row>
    <row r="53" spans="1:8" s="28" customFormat="1" ht="12.3" x14ac:dyDescent="0.4">
      <c r="A53" s="74" t="s">
        <v>62</v>
      </c>
      <c r="B53" s="75"/>
      <c r="C53" s="48">
        <f t="shared" si="2"/>
        <v>0</v>
      </c>
      <c r="D53" s="36">
        <f>SUM(D51:D52)</f>
        <v>0</v>
      </c>
      <c r="E53" s="37">
        <f>SUM(E51:E52)</f>
        <v>0</v>
      </c>
      <c r="F53" s="38">
        <f>SUM(F51:F52)</f>
        <v>0</v>
      </c>
      <c r="G53" s="37">
        <f>SUM(G51:G52)</f>
        <v>0</v>
      </c>
      <c r="H53" s="56" t="s">
        <v>97</v>
      </c>
    </row>
    <row r="54" spans="1:8" s="7" customFormat="1" ht="24" customHeight="1" thickBot="1" x14ac:dyDescent="0.45">
      <c r="A54" s="69" t="s">
        <v>6</v>
      </c>
      <c r="B54" s="70"/>
      <c r="C54" s="52">
        <f t="shared" si="2"/>
        <v>6720</v>
      </c>
      <c r="D54" s="24">
        <f>D25+D30+D35+D40-D44-D47-D50-D53</f>
        <v>2500</v>
      </c>
      <c r="E54" s="24">
        <f>E25+E30+E35+E40-E44-E47-E50-E53</f>
        <v>4800</v>
      </c>
      <c r="F54" s="24">
        <f>F25+F30+F35+F40-F44-F47-F50-F53</f>
        <v>6720</v>
      </c>
      <c r="G54" s="24">
        <f>G25+G30+G35+G40-G44-G47-G50-G53</f>
        <v>6470</v>
      </c>
      <c r="H54" s="53" t="s">
        <v>97</v>
      </c>
    </row>
    <row r="55" spans="1:8" ht="24" customHeight="1" x14ac:dyDescent="0.45"/>
    <row r="56" spans="1:8" x14ac:dyDescent="0.45">
      <c r="A56" s="3" t="s">
        <v>26</v>
      </c>
    </row>
  </sheetData>
  <mergeCells count="52">
    <mergeCell ref="A50:B50"/>
    <mergeCell ref="A51:B51"/>
    <mergeCell ref="A52:B52"/>
    <mergeCell ref="A1:C1"/>
    <mergeCell ref="A22:B22"/>
    <mergeCell ref="A15:B15"/>
    <mergeCell ref="A9:B9"/>
    <mergeCell ref="A17:B17"/>
    <mergeCell ref="A19:B19"/>
    <mergeCell ref="A10:B10"/>
    <mergeCell ref="A20:B20"/>
    <mergeCell ref="A21:B21"/>
    <mergeCell ref="A14:B14"/>
    <mergeCell ref="A13:B13"/>
    <mergeCell ref="A34:B34"/>
    <mergeCell ref="A33:B33"/>
    <mergeCell ref="A42:B42"/>
    <mergeCell ref="A24:B24"/>
    <mergeCell ref="A32:B32"/>
    <mergeCell ref="A31:B31"/>
    <mergeCell ref="A23:B23"/>
    <mergeCell ref="A29:B29"/>
    <mergeCell ref="A25:B25"/>
    <mergeCell ref="A30:B30"/>
    <mergeCell ref="A35:B35"/>
    <mergeCell ref="A36:B36"/>
    <mergeCell ref="A37:B37"/>
    <mergeCell ref="A38:B38"/>
    <mergeCell ref="A39:B39"/>
    <mergeCell ref="A54:B54"/>
    <mergeCell ref="A16:B16"/>
    <mergeCell ref="A41:B41"/>
    <mergeCell ref="A48:B48"/>
    <mergeCell ref="A49:B49"/>
    <mergeCell ref="A46:B46"/>
    <mergeCell ref="A26:B26"/>
    <mergeCell ref="A27:B27"/>
    <mergeCell ref="A45:B45"/>
    <mergeCell ref="A43:B43"/>
    <mergeCell ref="A18:B18"/>
    <mergeCell ref="A53:B53"/>
    <mergeCell ref="A47:B47"/>
    <mergeCell ref="A44:B44"/>
    <mergeCell ref="A40:B40"/>
    <mergeCell ref="A28:B28"/>
    <mergeCell ref="A6:B6"/>
    <mergeCell ref="B3:E3"/>
    <mergeCell ref="B4:E4"/>
    <mergeCell ref="A12:B12"/>
    <mergeCell ref="A7:B7"/>
    <mergeCell ref="A8:B8"/>
    <mergeCell ref="A11:B11"/>
  </mergeCells>
  <phoneticPr fontId="1" type="noConversion"/>
  <pageMargins left="0.78740157499999996" right="0.78740157499999996" top="0.984251969" bottom="0.984251969" header="0.4921259845" footer="0.492125984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09945-B307-4018-84F1-9BC9E47E8DD4}">
  <sheetPr>
    <pageSetUpPr fitToPage="1"/>
  </sheetPr>
  <dimension ref="A1:I65"/>
  <sheetViews>
    <sheetView workbookViewId="0">
      <selection activeCell="M8" sqref="M8"/>
    </sheetView>
  </sheetViews>
  <sheetFormatPr baseColWidth="10" defaultColWidth="11.44140625" defaultRowHeight="12.6" x14ac:dyDescent="0.45"/>
  <cols>
    <col min="1" max="1" width="20.71875" style="3" customWidth="1"/>
    <col min="2" max="2" width="18.71875" style="3" customWidth="1"/>
    <col min="3" max="3" width="14.71875" style="42" customWidth="1"/>
    <col min="4" max="9" width="14.71875" style="4" customWidth="1"/>
    <col min="10" max="16384" width="11.44140625" style="3"/>
  </cols>
  <sheetData>
    <row r="1" spans="1:9" s="1" customFormat="1" ht="15" x14ac:dyDescent="0.5">
      <c r="A1" s="73" t="s">
        <v>104</v>
      </c>
      <c r="B1" s="73"/>
      <c r="C1" s="73"/>
      <c r="E1" s="2"/>
      <c r="F1" s="2"/>
      <c r="G1" s="2"/>
      <c r="H1" s="2"/>
      <c r="I1" s="2"/>
    </row>
    <row r="2" spans="1:9" ht="24" customHeight="1" x14ac:dyDescent="0.45"/>
    <row r="3" spans="1:9" ht="18" customHeight="1" x14ac:dyDescent="0.45">
      <c r="A3" s="5" t="s">
        <v>103</v>
      </c>
      <c r="B3" s="62" t="s">
        <v>85</v>
      </c>
      <c r="C3" s="62"/>
      <c r="D3" s="62"/>
      <c r="E3" s="62"/>
    </row>
    <row r="4" spans="1:9" ht="18" customHeight="1" x14ac:dyDescent="0.45">
      <c r="A4" s="5" t="s">
        <v>1</v>
      </c>
      <c r="B4" s="62" t="s">
        <v>84</v>
      </c>
      <c r="C4" s="62"/>
      <c r="D4" s="62"/>
      <c r="E4" s="62"/>
    </row>
    <row r="5" spans="1:9" ht="24" customHeight="1" thickBot="1" x14ac:dyDescent="0.5"/>
    <row r="6" spans="1:9" s="8" customFormat="1" ht="24" customHeight="1" x14ac:dyDescent="0.4">
      <c r="A6" s="60"/>
      <c r="B6" s="61"/>
      <c r="C6" s="44"/>
      <c r="D6" s="16" t="s">
        <v>23</v>
      </c>
      <c r="E6" s="15" t="s">
        <v>23</v>
      </c>
      <c r="F6" s="14" t="s">
        <v>23</v>
      </c>
      <c r="G6" s="15" t="s">
        <v>23</v>
      </c>
      <c r="H6" s="14" t="s">
        <v>23</v>
      </c>
      <c r="I6" s="54" t="s">
        <v>96</v>
      </c>
    </row>
    <row r="7" spans="1:9" s="6" customFormat="1" ht="18" customHeight="1" x14ac:dyDescent="0.4">
      <c r="A7" s="65" t="s">
        <v>4</v>
      </c>
      <c r="B7" s="66"/>
      <c r="C7" s="45" t="s">
        <v>24</v>
      </c>
      <c r="D7" s="29"/>
      <c r="E7" s="20"/>
      <c r="F7" s="20"/>
      <c r="G7" s="20"/>
      <c r="H7" s="20"/>
      <c r="I7" s="22"/>
    </row>
    <row r="8" spans="1:9" s="17" customFormat="1" ht="15" customHeight="1" x14ac:dyDescent="0.45">
      <c r="A8" s="67" t="s">
        <v>2</v>
      </c>
      <c r="B8" s="68"/>
      <c r="C8" s="46"/>
      <c r="D8" s="30"/>
      <c r="E8" s="18"/>
      <c r="F8" s="18"/>
      <c r="G8" s="19"/>
      <c r="H8" s="18"/>
      <c r="I8" s="23"/>
    </row>
    <row r="9" spans="1:9" s="9" customFormat="1" ht="18" customHeight="1" x14ac:dyDescent="0.4">
      <c r="A9" s="63" t="s">
        <v>45</v>
      </c>
      <c r="B9" s="64"/>
      <c r="C9" s="35">
        <f>SUM(D9:I9)</f>
        <v>0</v>
      </c>
      <c r="D9" s="31"/>
      <c r="E9" s="12"/>
      <c r="F9" s="10"/>
      <c r="G9" s="13"/>
      <c r="H9" s="10"/>
      <c r="I9" s="55"/>
    </row>
    <row r="10" spans="1:9" s="9" customFormat="1" ht="18" customHeight="1" x14ac:dyDescent="0.4">
      <c r="A10" s="63" t="s">
        <v>46</v>
      </c>
      <c r="B10" s="64"/>
      <c r="C10" s="35">
        <f>SUM(D10:I10)</f>
        <v>0</v>
      </c>
      <c r="D10" s="31"/>
      <c r="E10" s="12"/>
      <c r="F10" s="10"/>
      <c r="G10" s="13"/>
      <c r="H10" s="10"/>
      <c r="I10" s="55"/>
    </row>
    <row r="11" spans="1:9" s="9" customFormat="1" ht="18" customHeight="1" x14ac:dyDescent="0.4">
      <c r="A11" s="63" t="s">
        <v>47</v>
      </c>
      <c r="B11" s="64"/>
      <c r="C11" s="35">
        <f>SUM(D11:I11)</f>
        <v>0</v>
      </c>
      <c r="D11" s="31"/>
      <c r="E11" s="12"/>
      <c r="F11" s="10"/>
      <c r="G11" s="13"/>
      <c r="H11" s="10"/>
      <c r="I11" s="55"/>
    </row>
    <row r="12" spans="1:9" s="9" customFormat="1" ht="18" customHeight="1" x14ac:dyDescent="0.4">
      <c r="A12" s="63" t="s">
        <v>48</v>
      </c>
      <c r="B12" s="64"/>
      <c r="C12" s="35">
        <f>SUM(D12:I12)</f>
        <v>0</v>
      </c>
      <c r="D12" s="31"/>
      <c r="E12" s="12"/>
      <c r="F12" s="10"/>
      <c r="G12" s="13"/>
      <c r="H12" s="10"/>
      <c r="I12" s="55"/>
    </row>
    <row r="13" spans="1:9" s="9" customFormat="1" ht="18" customHeight="1" x14ac:dyDescent="0.4">
      <c r="A13" s="63" t="s">
        <v>49</v>
      </c>
      <c r="B13" s="64"/>
      <c r="C13" s="35">
        <f>SUM(D13:I13)</f>
        <v>0</v>
      </c>
      <c r="D13" s="31"/>
      <c r="E13" s="12"/>
      <c r="F13" s="10"/>
      <c r="G13" s="13"/>
      <c r="H13" s="10"/>
      <c r="I13" s="55"/>
    </row>
    <row r="14" spans="1:9" s="17" customFormat="1" ht="15" customHeight="1" x14ac:dyDescent="0.45">
      <c r="A14" s="67" t="s">
        <v>0</v>
      </c>
      <c r="B14" s="68"/>
      <c r="C14" s="46"/>
      <c r="D14" s="30"/>
      <c r="E14" s="18"/>
      <c r="F14" s="18"/>
      <c r="G14" s="19"/>
      <c r="H14" s="18"/>
      <c r="I14" s="23"/>
    </row>
    <row r="15" spans="1:9" s="9" customFormat="1" ht="18" customHeight="1" x14ac:dyDescent="0.4">
      <c r="A15" s="63" t="s">
        <v>19</v>
      </c>
      <c r="B15" s="64"/>
      <c r="C15" s="35">
        <f>SUM(D15:I15)</f>
        <v>0</v>
      </c>
      <c r="D15" s="31"/>
      <c r="E15" s="13"/>
      <c r="F15" s="11"/>
      <c r="G15" s="13"/>
      <c r="H15" s="11"/>
      <c r="I15" s="55"/>
    </row>
    <row r="16" spans="1:9" s="9" customFormat="1" ht="18" customHeight="1" x14ac:dyDescent="0.4">
      <c r="A16" s="63" t="s">
        <v>20</v>
      </c>
      <c r="B16" s="64"/>
      <c r="C16" s="35">
        <f>SUM(D16:I16)</f>
        <v>0</v>
      </c>
      <c r="D16" s="31"/>
      <c r="E16" s="13"/>
      <c r="F16" s="11"/>
      <c r="G16" s="13"/>
      <c r="H16" s="11"/>
      <c r="I16" s="55"/>
    </row>
    <row r="17" spans="1:9" s="9" customFormat="1" ht="18" customHeight="1" x14ac:dyDescent="0.4">
      <c r="A17" s="63" t="s">
        <v>21</v>
      </c>
      <c r="B17" s="64"/>
      <c r="C17" s="35">
        <f>SUM(D17:I17)</f>
        <v>0</v>
      </c>
      <c r="D17" s="31"/>
      <c r="E17" s="13"/>
      <c r="F17" s="11"/>
      <c r="G17" s="13"/>
      <c r="H17" s="11"/>
      <c r="I17" s="55"/>
    </row>
    <row r="18" spans="1:9" s="9" customFormat="1" ht="18" customHeight="1" x14ac:dyDescent="0.4">
      <c r="A18" s="63" t="s">
        <v>5</v>
      </c>
      <c r="B18" s="64"/>
      <c r="C18" s="35">
        <f>SUM(D18:I18)</f>
        <v>0</v>
      </c>
      <c r="D18" s="31"/>
      <c r="E18" s="13"/>
      <c r="F18" s="11"/>
      <c r="G18" s="13"/>
      <c r="H18" s="11"/>
      <c r="I18" s="55"/>
    </row>
    <row r="19" spans="1:9" s="7" customFormat="1" ht="24" customHeight="1" x14ac:dyDescent="0.4">
      <c r="A19" s="71" t="s">
        <v>22</v>
      </c>
      <c r="B19" s="72"/>
      <c r="C19" s="49">
        <f t="shared" ref="C19:I19" si="0">SUM(C9:C13)-SUM(C15:C18)</f>
        <v>0</v>
      </c>
      <c r="D19" s="50">
        <f t="shared" si="0"/>
        <v>0</v>
      </c>
      <c r="E19" s="21">
        <f t="shared" si="0"/>
        <v>0</v>
      </c>
      <c r="F19" s="21">
        <f t="shared" si="0"/>
        <v>0</v>
      </c>
      <c r="G19" s="21">
        <f t="shared" si="0"/>
        <v>0</v>
      </c>
      <c r="H19" s="21">
        <f t="shared" si="0"/>
        <v>0</v>
      </c>
      <c r="I19" s="51">
        <f t="shared" si="0"/>
        <v>0</v>
      </c>
    </row>
    <row r="20" spans="1:9" s="6" customFormat="1" ht="18" customHeight="1" x14ac:dyDescent="0.4">
      <c r="A20" s="65" t="s">
        <v>3</v>
      </c>
      <c r="B20" s="66"/>
      <c r="C20" s="45" t="s">
        <v>25</v>
      </c>
      <c r="D20" s="29"/>
      <c r="E20" s="20"/>
      <c r="F20" s="20"/>
      <c r="G20" s="20"/>
      <c r="H20" s="20"/>
      <c r="I20" s="22"/>
    </row>
    <row r="21" spans="1:9" s="17" customFormat="1" ht="15" customHeight="1" x14ac:dyDescent="0.45">
      <c r="A21" s="67" t="s">
        <v>2</v>
      </c>
      <c r="B21" s="68"/>
      <c r="C21" s="46"/>
      <c r="D21" s="30"/>
      <c r="E21" s="18"/>
      <c r="F21" s="18"/>
      <c r="G21" s="19"/>
      <c r="H21" s="18"/>
      <c r="I21" s="23"/>
    </row>
    <row r="22" spans="1:9" s="9" customFormat="1" ht="18" customHeight="1" x14ac:dyDescent="0.4">
      <c r="A22" s="63" t="s">
        <v>10</v>
      </c>
      <c r="B22" s="64"/>
      <c r="C22" s="47">
        <f t="shared" ref="C22:C46" si="1">MAX(D22:H22)</f>
        <v>0</v>
      </c>
      <c r="D22" s="33"/>
      <c r="E22" s="13"/>
      <c r="F22" s="11"/>
      <c r="G22" s="13"/>
      <c r="H22" s="11"/>
      <c r="I22" s="55" t="s">
        <v>97</v>
      </c>
    </row>
    <row r="23" spans="1:9" s="9" customFormat="1" ht="18" customHeight="1" x14ac:dyDescent="0.4">
      <c r="A23" s="63" t="s">
        <v>7</v>
      </c>
      <c r="B23" s="64"/>
      <c r="C23" s="47">
        <f t="shared" si="1"/>
        <v>0</v>
      </c>
      <c r="D23" s="33"/>
      <c r="E23" s="13"/>
      <c r="F23" s="11"/>
      <c r="G23" s="13"/>
      <c r="H23" s="11"/>
      <c r="I23" s="55" t="s">
        <v>97</v>
      </c>
    </row>
    <row r="24" spans="1:9" s="9" customFormat="1" ht="18" customHeight="1" x14ac:dyDescent="0.4">
      <c r="A24" s="63" t="s">
        <v>13</v>
      </c>
      <c r="B24" s="64"/>
      <c r="C24" s="47">
        <f t="shared" si="1"/>
        <v>0</v>
      </c>
      <c r="D24" s="33"/>
      <c r="E24" s="13"/>
      <c r="F24" s="11"/>
      <c r="G24" s="13"/>
      <c r="H24" s="11"/>
      <c r="I24" s="55" t="s">
        <v>97</v>
      </c>
    </row>
    <row r="25" spans="1:9" s="9" customFormat="1" ht="18" customHeight="1" x14ac:dyDescent="0.4">
      <c r="A25" s="63" t="s">
        <v>16</v>
      </c>
      <c r="B25" s="64"/>
      <c r="C25" s="47">
        <f t="shared" si="1"/>
        <v>0</v>
      </c>
      <c r="D25" s="33"/>
      <c r="E25" s="13"/>
      <c r="F25" s="11"/>
      <c r="G25" s="13"/>
      <c r="H25" s="11"/>
      <c r="I25" s="55" t="s">
        <v>97</v>
      </c>
    </row>
    <row r="26" spans="1:9" s="28" customFormat="1" ht="12.3" x14ac:dyDescent="0.4">
      <c r="A26" s="74" t="s">
        <v>27</v>
      </c>
      <c r="B26" s="75"/>
      <c r="C26" s="48">
        <f t="shared" si="1"/>
        <v>0</v>
      </c>
      <c r="D26" s="36">
        <f>SUM(D22:D25)</f>
        <v>0</v>
      </c>
      <c r="E26" s="37">
        <f>SUM(E22:E25)</f>
        <v>0</v>
      </c>
      <c r="F26" s="38">
        <f>SUM(F22:F25)</f>
        <v>0</v>
      </c>
      <c r="G26" s="37">
        <f>SUM(G22:G25)</f>
        <v>0</v>
      </c>
      <c r="H26" s="38">
        <f>SUM(H22:H25)</f>
        <v>0</v>
      </c>
      <c r="I26" s="56" t="s">
        <v>97</v>
      </c>
    </row>
    <row r="27" spans="1:9" s="9" customFormat="1" ht="18" customHeight="1" x14ac:dyDescent="0.4">
      <c r="A27" s="63" t="s">
        <v>11</v>
      </c>
      <c r="B27" s="64"/>
      <c r="C27" s="47">
        <f t="shared" si="1"/>
        <v>0</v>
      </c>
      <c r="D27" s="33"/>
      <c r="E27" s="13"/>
      <c r="F27" s="11"/>
      <c r="G27" s="13"/>
      <c r="H27" s="11"/>
      <c r="I27" s="55" t="s">
        <v>97</v>
      </c>
    </row>
    <row r="28" spans="1:9" s="9" customFormat="1" ht="18" customHeight="1" x14ac:dyDescent="0.4">
      <c r="A28" s="63" t="s">
        <v>8</v>
      </c>
      <c r="B28" s="64"/>
      <c r="C28" s="47">
        <f t="shared" si="1"/>
        <v>0</v>
      </c>
      <c r="D28" s="33"/>
      <c r="E28" s="13"/>
      <c r="F28" s="11"/>
      <c r="G28" s="13"/>
      <c r="H28" s="11"/>
      <c r="I28" s="55" t="s">
        <v>97</v>
      </c>
    </row>
    <row r="29" spans="1:9" s="9" customFormat="1" ht="18" customHeight="1" x14ac:dyDescent="0.4">
      <c r="A29" s="63" t="s">
        <v>14</v>
      </c>
      <c r="B29" s="64"/>
      <c r="C29" s="47">
        <f t="shared" si="1"/>
        <v>0</v>
      </c>
      <c r="D29" s="33"/>
      <c r="E29" s="13"/>
      <c r="F29" s="11"/>
      <c r="G29" s="13"/>
      <c r="H29" s="11"/>
      <c r="I29" s="55" t="s">
        <v>97</v>
      </c>
    </row>
    <row r="30" spans="1:9" s="9" customFormat="1" ht="18" customHeight="1" x14ac:dyDescent="0.4">
      <c r="A30" s="63" t="s">
        <v>17</v>
      </c>
      <c r="B30" s="64"/>
      <c r="C30" s="47">
        <f t="shared" si="1"/>
        <v>0</v>
      </c>
      <c r="D30" s="33"/>
      <c r="E30" s="13"/>
      <c r="F30" s="11"/>
      <c r="G30" s="13"/>
      <c r="H30" s="11"/>
      <c r="I30" s="55" t="s">
        <v>97</v>
      </c>
    </row>
    <row r="31" spans="1:9" s="28" customFormat="1" ht="12.3" x14ac:dyDescent="0.4">
      <c r="A31" s="74" t="s">
        <v>28</v>
      </c>
      <c r="B31" s="75"/>
      <c r="C31" s="48">
        <f t="shared" si="1"/>
        <v>0</v>
      </c>
      <c r="D31" s="36">
        <f>SUM(D27:D30)</f>
        <v>0</v>
      </c>
      <c r="E31" s="37">
        <f>SUM(E27:E30)</f>
        <v>0</v>
      </c>
      <c r="F31" s="38">
        <f>SUM(F27:F30)</f>
        <v>0</v>
      </c>
      <c r="G31" s="37">
        <f>SUM(G27:G30)</f>
        <v>0</v>
      </c>
      <c r="H31" s="38">
        <f>SUM(H27:H30)</f>
        <v>0</v>
      </c>
      <c r="I31" s="56" t="s">
        <v>97</v>
      </c>
    </row>
    <row r="32" spans="1:9" s="9" customFormat="1" ht="18" customHeight="1" x14ac:dyDescent="0.4">
      <c r="A32" s="63" t="s">
        <v>12</v>
      </c>
      <c r="B32" s="64"/>
      <c r="C32" s="47">
        <f t="shared" si="1"/>
        <v>0</v>
      </c>
      <c r="D32" s="33"/>
      <c r="E32" s="13"/>
      <c r="F32" s="11"/>
      <c r="G32" s="13"/>
      <c r="H32" s="11"/>
      <c r="I32" s="55" t="s">
        <v>97</v>
      </c>
    </row>
    <row r="33" spans="1:9" s="9" customFormat="1" ht="18" customHeight="1" x14ac:dyDescent="0.4">
      <c r="A33" s="63" t="s">
        <v>9</v>
      </c>
      <c r="B33" s="64"/>
      <c r="C33" s="47">
        <f t="shared" si="1"/>
        <v>0</v>
      </c>
      <c r="D33" s="33"/>
      <c r="E33" s="13"/>
      <c r="F33" s="11"/>
      <c r="G33" s="13"/>
      <c r="H33" s="11"/>
      <c r="I33" s="55" t="s">
        <v>97</v>
      </c>
    </row>
    <row r="34" spans="1:9" s="9" customFormat="1" ht="18" customHeight="1" x14ac:dyDescent="0.4">
      <c r="A34" s="63" t="s">
        <v>15</v>
      </c>
      <c r="B34" s="64"/>
      <c r="C34" s="47">
        <f t="shared" si="1"/>
        <v>0</v>
      </c>
      <c r="D34" s="33"/>
      <c r="E34" s="13"/>
      <c r="F34" s="11"/>
      <c r="G34" s="13"/>
      <c r="H34" s="11"/>
      <c r="I34" s="55" t="s">
        <v>97</v>
      </c>
    </row>
    <row r="35" spans="1:9" s="9" customFormat="1" ht="18" customHeight="1" x14ac:dyDescent="0.4">
      <c r="A35" s="63" t="s">
        <v>18</v>
      </c>
      <c r="B35" s="64"/>
      <c r="C35" s="47">
        <f t="shared" si="1"/>
        <v>0</v>
      </c>
      <c r="D35" s="33"/>
      <c r="E35" s="13"/>
      <c r="F35" s="11"/>
      <c r="G35" s="13"/>
      <c r="H35" s="11"/>
      <c r="I35" s="55" t="s">
        <v>97</v>
      </c>
    </row>
    <row r="36" spans="1:9" s="28" customFormat="1" ht="12.3" x14ac:dyDescent="0.4">
      <c r="A36" s="74" t="s">
        <v>29</v>
      </c>
      <c r="B36" s="75"/>
      <c r="C36" s="48">
        <f t="shared" si="1"/>
        <v>0</v>
      </c>
      <c r="D36" s="36">
        <f>SUM(D32:D35)</f>
        <v>0</v>
      </c>
      <c r="E36" s="37">
        <f>SUM(E32:E35)</f>
        <v>0</v>
      </c>
      <c r="F36" s="38">
        <f>SUM(F32:F35)</f>
        <v>0</v>
      </c>
      <c r="G36" s="37">
        <f>SUM(G32:G35)</f>
        <v>0</v>
      </c>
      <c r="H36" s="38">
        <f>SUM(H32:H35)</f>
        <v>0</v>
      </c>
      <c r="I36" s="56" t="s">
        <v>97</v>
      </c>
    </row>
    <row r="37" spans="1:9" s="9" customFormat="1" ht="18" customHeight="1" x14ac:dyDescent="0.4">
      <c r="A37" s="63" t="s">
        <v>33</v>
      </c>
      <c r="B37" s="64"/>
      <c r="C37" s="47">
        <f t="shared" si="1"/>
        <v>0</v>
      </c>
      <c r="D37" s="33"/>
      <c r="E37" s="13"/>
      <c r="F37" s="11"/>
      <c r="G37" s="13"/>
      <c r="H37" s="11"/>
      <c r="I37" s="55" t="s">
        <v>97</v>
      </c>
    </row>
    <row r="38" spans="1:9" s="9" customFormat="1" ht="18" customHeight="1" x14ac:dyDescent="0.4">
      <c r="A38" s="63" t="s">
        <v>34</v>
      </c>
      <c r="B38" s="64"/>
      <c r="C38" s="47">
        <f t="shared" si="1"/>
        <v>0</v>
      </c>
      <c r="D38" s="33"/>
      <c r="E38" s="13"/>
      <c r="F38" s="11"/>
      <c r="G38" s="13"/>
      <c r="H38" s="11"/>
      <c r="I38" s="55" t="s">
        <v>97</v>
      </c>
    </row>
    <row r="39" spans="1:9" s="9" customFormat="1" ht="18" customHeight="1" x14ac:dyDescent="0.4">
      <c r="A39" s="63" t="s">
        <v>35</v>
      </c>
      <c r="B39" s="64"/>
      <c r="C39" s="47">
        <f t="shared" si="1"/>
        <v>0</v>
      </c>
      <c r="D39" s="33"/>
      <c r="E39" s="13"/>
      <c r="F39" s="11"/>
      <c r="G39" s="13"/>
      <c r="H39" s="11"/>
      <c r="I39" s="55" t="s">
        <v>97</v>
      </c>
    </row>
    <row r="40" spans="1:9" s="9" customFormat="1" ht="18" customHeight="1" x14ac:dyDescent="0.4">
      <c r="A40" s="63" t="s">
        <v>36</v>
      </c>
      <c r="B40" s="64"/>
      <c r="C40" s="47">
        <f t="shared" si="1"/>
        <v>0</v>
      </c>
      <c r="D40" s="33"/>
      <c r="E40" s="13"/>
      <c r="F40" s="11"/>
      <c r="G40" s="13"/>
      <c r="H40" s="11"/>
      <c r="I40" s="55" t="s">
        <v>97</v>
      </c>
    </row>
    <row r="41" spans="1:9" s="28" customFormat="1" ht="12.3" x14ac:dyDescent="0.4">
      <c r="A41" s="74" t="s">
        <v>37</v>
      </c>
      <c r="B41" s="75"/>
      <c r="C41" s="48">
        <f t="shared" si="1"/>
        <v>0</v>
      </c>
      <c r="D41" s="36">
        <f>SUM(D37:D40)</f>
        <v>0</v>
      </c>
      <c r="E41" s="37">
        <f>SUM(E37:E40)</f>
        <v>0</v>
      </c>
      <c r="F41" s="38">
        <f>SUM(F37:F40)</f>
        <v>0</v>
      </c>
      <c r="G41" s="37">
        <f>SUM(G37:G40)</f>
        <v>0</v>
      </c>
      <c r="H41" s="38">
        <f>SUM(H37:H40)</f>
        <v>0</v>
      </c>
      <c r="I41" s="56" t="s">
        <v>97</v>
      </c>
    </row>
    <row r="42" spans="1:9" s="9" customFormat="1" ht="18" customHeight="1" x14ac:dyDescent="0.4">
      <c r="A42" s="63" t="s">
        <v>38</v>
      </c>
      <c r="B42" s="64"/>
      <c r="C42" s="47">
        <f t="shared" si="1"/>
        <v>0</v>
      </c>
      <c r="D42" s="33"/>
      <c r="E42" s="13"/>
      <c r="F42" s="11"/>
      <c r="G42" s="13"/>
      <c r="H42" s="11"/>
      <c r="I42" s="55" t="s">
        <v>97</v>
      </c>
    </row>
    <row r="43" spans="1:9" s="9" customFormat="1" ht="18" customHeight="1" x14ac:dyDescent="0.4">
      <c r="A43" s="63" t="s">
        <v>39</v>
      </c>
      <c r="B43" s="64"/>
      <c r="C43" s="47">
        <f t="shared" si="1"/>
        <v>0</v>
      </c>
      <c r="D43" s="33"/>
      <c r="E43" s="13"/>
      <c r="F43" s="11"/>
      <c r="G43" s="13"/>
      <c r="H43" s="11"/>
      <c r="I43" s="55" t="s">
        <v>97</v>
      </c>
    </row>
    <row r="44" spans="1:9" s="9" customFormat="1" ht="18" customHeight="1" x14ac:dyDescent="0.4">
      <c r="A44" s="63" t="s">
        <v>40</v>
      </c>
      <c r="B44" s="64"/>
      <c r="C44" s="47">
        <f t="shared" si="1"/>
        <v>0</v>
      </c>
      <c r="D44" s="33"/>
      <c r="E44" s="13"/>
      <c r="F44" s="11"/>
      <c r="G44" s="13"/>
      <c r="H44" s="11"/>
      <c r="I44" s="55" t="s">
        <v>97</v>
      </c>
    </row>
    <row r="45" spans="1:9" s="9" customFormat="1" ht="18" customHeight="1" x14ac:dyDescent="0.4">
      <c r="A45" s="63" t="s">
        <v>41</v>
      </c>
      <c r="B45" s="64"/>
      <c r="C45" s="47">
        <f t="shared" si="1"/>
        <v>0</v>
      </c>
      <c r="D45" s="33"/>
      <c r="E45" s="13"/>
      <c r="F45" s="11"/>
      <c r="G45" s="13"/>
      <c r="H45" s="11"/>
      <c r="I45" s="55" t="s">
        <v>97</v>
      </c>
    </row>
    <row r="46" spans="1:9" s="28" customFormat="1" ht="12.3" x14ac:dyDescent="0.4">
      <c r="A46" s="74" t="s">
        <v>42</v>
      </c>
      <c r="B46" s="75"/>
      <c r="C46" s="48">
        <f t="shared" si="1"/>
        <v>0</v>
      </c>
      <c r="D46" s="36">
        <f>SUM(D42:D45)</f>
        <v>0</v>
      </c>
      <c r="E46" s="37">
        <f>SUM(E42:E45)</f>
        <v>0</v>
      </c>
      <c r="F46" s="38">
        <f>SUM(F42:F45)</f>
        <v>0</v>
      </c>
      <c r="G46" s="37">
        <f>SUM(G42:G45)</f>
        <v>0</v>
      </c>
      <c r="H46" s="38">
        <f>SUM(H42:H45)</f>
        <v>0</v>
      </c>
      <c r="I46" s="56" t="s">
        <v>97</v>
      </c>
    </row>
    <row r="47" spans="1:9" s="17" customFormat="1" ht="15" customHeight="1" x14ac:dyDescent="0.45">
      <c r="A47" s="67" t="s">
        <v>0</v>
      </c>
      <c r="B47" s="68"/>
      <c r="C47" s="46"/>
      <c r="D47" s="30"/>
      <c r="E47" s="18"/>
      <c r="F47" s="18"/>
      <c r="G47" s="19"/>
      <c r="H47" s="18"/>
      <c r="I47" s="23"/>
    </row>
    <row r="48" spans="1:9" s="9" customFormat="1" ht="18" customHeight="1" x14ac:dyDescent="0.4">
      <c r="A48" s="63" t="s">
        <v>86</v>
      </c>
      <c r="B48" s="64"/>
      <c r="C48" s="35">
        <f t="shared" ref="C48:C63" si="2">MAX(D48:H48)</f>
        <v>0</v>
      </c>
      <c r="D48" s="31"/>
      <c r="E48" s="13"/>
      <c r="F48" s="11"/>
      <c r="G48" s="13"/>
      <c r="H48" s="11"/>
      <c r="I48" s="55" t="s">
        <v>97</v>
      </c>
    </row>
    <row r="49" spans="1:9" s="9" customFormat="1" ht="18" customHeight="1" x14ac:dyDescent="0.4">
      <c r="A49" s="63" t="s">
        <v>87</v>
      </c>
      <c r="B49" s="64"/>
      <c r="C49" s="35">
        <f t="shared" si="2"/>
        <v>0</v>
      </c>
      <c r="D49" s="31"/>
      <c r="E49" s="13"/>
      <c r="F49" s="11"/>
      <c r="G49" s="13"/>
      <c r="H49" s="11"/>
      <c r="I49" s="55" t="s">
        <v>97</v>
      </c>
    </row>
    <row r="50" spans="1:9" s="28" customFormat="1" ht="12.3" x14ac:dyDescent="0.4">
      <c r="A50" s="74" t="s">
        <v>30</v>
      </c>
      <c r="B50" s="75"/>
      <c r="C50" s="34">
        <f t="shared" si="2"/>
        <v>0</v>
      </c>
      <c r="D50" s="43">
        <f>SUM(D48:D49)</f>
        <v>0</v>
      </c>
      <c r="E50" s="41">
        <f>SUM(E48:E49)</f>
        <v>0</v>
      </c>
      <c r="F50" s="40">
        <f>SUM(F48:F49)</f>
        <v>0</v>
      </c>
      <c r="G50" s="41">
        <f>SUM(G48:G49)</f>
        <v>0</v>
      </c>
      <c r="H50" s="40">
        <f>SUM(H48:H49)</f>
        <v>0</v>
      </c>
      <c r="I50" s="58" t="s">
        <v>97</v>
      </c>
    </row>
    <row r="51" spans="1:9" s="9" customFormat="1" ht="18" customHeight="1" x14ac:dyDescent="0.4">
      <c r="A51" s="63" t="s">
        <v>88</v>
      </c>
      <c r="B51" s="64"/>
      <c r="C51" s="35">
        <f t="shared" si="2"/>
        <v>0</v>
      </c>
      <c r="D51" s="32"/>
      <c r="E51" s="26"/>
      <c r="F51" s="27"/>
      <c r="G51" s="26"/>
      <c r="H51" s="27"/>
      <c r="I51" s="59" t="s">
        <v>97</v>
      </c>
    </row>
    <row r="52" spans="1:9" s="9" customFormat="1" ht="18" customHeight="1" x14ac:dyDescent="0.4">
      <c r="A52" s="63" t="s">
        <v>89</v>
      </c>
      <c r="B52" s="64"/>
      <c r="C52" s="35">
        <f t="shared" si="2"/>
        <v>0</v>
      </c>
      <c r="D52" s="32"/>
      <c r="E52" s="26"/>
      <c r="F52" s="27"/>
      <c r="G52" s="26"/>
      <c r="H52" s="27"/>
      <c r="I52" s="59" t="s">
        <v>97</v>
      </c>
    </row>
    <row r="53" spans="1:9" s="28" customFormat="1" ht="12.3" x14ac:dyDescent="0.4">
      <c r="A53" s="74" t="s">
        <v>31</v>
      </c>
      <c r="B53" s="75"/>
      <c r="C53" s="48">
        <f t="shared" si="2"/>
        <v>0</v>
      </c>
      <c r="D53" s="36">
        <f>SUM(D51:D52)</f>
        <v>0</v>
      </c>
      <c r="E53" s="37">
        <f>SUM(E51:E52)</f>
        <v>0</v>
      </c>
      <c r="F53" s="38">
        <f>SUM(F51:F52)</f>
        <v>0</v>
      </c>
      <c r="G53" s="37">
        <f>SUM(G51:G52)</f>
        <v>0</v>
      </c>
      <c r="H53" s="38">
        <f>SUM(H51:H52)</f>
        <v>0</v>
      </c>
      <c r="I53" s="56" t="s">
        <v>97</v>
      </c>
    </row>
    <row r="54" spans="1:9" s="9" customFormat="1" ht="18" customHeight="1" x14ac:dyDescent="0.4">
      <c r="A54" s="63" t="s">
        <v>90</v>
      </c>
      <c r="B54" s="64"/>
      <c r="C54" s="35">
        <f t="shared" si="2"/>
        <v>0</v>
      </c>
      <c r="D54" s="32"/>
      <c r="E54" s="26"/>
      <c r="F54" s="25"/>
      <c r="G54" s="26"/>
      <c r="H54" s="25"/>
      <c r="I54" s="59" t="s">
        <v>97</v>
      </c>
    </row>
    <row r="55" spans="1:9" s="9" customFormat="1" ht="18" customHeight="1" x14ac:dyDescent="0.4">
      <c r="A55" s="63" t="s">
        <v>91</v>
      </c>
      <c r="B55" s="64"/>
      <c r="C55" s="35">
        <f t="shared" si="2"/>
        <v>0</v>
      </c>
      <c r="D55" s="32"/>
      <c r="E55" s="26"/>
      <c r="F55" s="25"/>
      <c r="G55" s="26"/>
      <c r="H55" s="25"/>
      <c r="I55" s="59" t="s">
        <v>97</v>
      </c>
    </row>
    <row r="56" spans="1:9" s="28" customFormat="1" ht="12.3" x14ac:dyDescent="0.4">
      <c r="A56" s="74" t="s">
        <v>32</v>
      </c>
      <c r="B56" s="75"/>
      <c r="C56" s="48">
        <f t="shared" si="2"/>
        <v>0</v>
      </c>
      <c r="D56" s="36">
        <f>SUM(D54:D55)</f>
        <v>0</v>
      </c>
      <c r="E56" s="37">
        <f>SUM(E54:E55)</f>
        <v>0</v>
      </c>
      <c r="F56" s="38">
        <f>SUM(F54:F55)</f>
        <v>0</v>
      </c>
      <c r="G56" s="37">
        <f>SUM(G54:G55)</f>
        <v>0</v>
      </c>
      <c r="H56" s="38">
        <f>SUM(H54:H55)</f>
        <v>0</v>
      </c>
      <c r="I56" s="56" t="s">
        <v>97</v>
      </c>
    </row>
    <row r="57" spans="1:9" s="9" customFormat="1" ht="18" customHeight="1" x14ac:dyDescent="0.4">
      <c r="A57" s="63" t="s">
        <v>92</v>
      </c>
      <c r="B57" s="64"/>
      <c r="C57" s="35">
        <f t="shared" si="2"/>
        <v>0</v>
      </c>
      <c r="D57" s="32"/>
      <c r="E57" s="26"/>
      <c r="F57" s="27"/>
      <c r="G57" s="26"/>
      <c r="H57" s="27"/>
      <c r="I57" s="59" t="s">
        <v>97</v>
      </c>
    </row>
    <row r="58" spans="1:9" s="9" customFormat="1" ht="18" customHeight="1" x14ac:dyDescent="0.4">
      <c r="A58" s="63" t="s">
        <v>93</v>
      </c>
      <c r="B58" s="64"/>
      <c r="C58" s="35">
        <f t="shared" si="2"/>
        <v>0</v>
      </c>
      <c r="D58" s="32"/>
      <c r="E58" s="26"/>
      <c r="F58" s="27"/>
      <c r="G58" s="26"/>
      <c r="H58" s="27"/>
      <c r="I58" s="59" t="s">
        <v>97</v>
      </c>
    </row>
    <row r="59" spans="1:9" s="28" customFormat="1" ht="12.3" x14ac:dyDescent="0.4">
      <c r="A59" s="74" t="s">
        <v>43</v>
      </c>
      <c r="B59" s="75"/>
      <c r="C59" s="48">
        <f t="shared" si="2"/>
        <v>0</v>
      </c>
      <c r="D59" s="36">
        <f>SUM(D57:D58)</f>
        <v>0</v>
      </c>
      <c r="E59" s="37">
        <f>SUM(E57:E58)</f>
        <v>0</v>
      </c>
      <c r="F59" s="38">
        <f>SUM(F57:F58)</f>
        <v>0</v>
      </c>
      <c r="G59" s="37">
        <f>SUM(G57:G58)</f>
        <v>0</v>
      </c>
      <c r="H59" s="38">
        <f>SUM(H57:H58)</f>
        <v>0</v>
      </c>
      <c r="I59" s="56" t="s">
        <v>97</v>
      </c>
    </row>
    <row r="60" spans="1:9" s="9" customFormat="1" ht="18" customHeight="1" x14ac:dyDescent="0.4">
      <c r="A60" s="63" t="s">
        <v>94</v>
      </c>
      <c r="B60" s="64"/>
      <c r="C60" s="35">
        <f t="shared" si="2"/>
        <v>0</v>
      </c>
      <c r="D60" s="32"/>
      <c r="E60" s="26"/>
      <c r="F60" s="27"/>
      <c r="G60" s="26"/>
      <c r="H60" s="27"/>
      <c r="I60" s="59" t="s">
        <v>97</v>
      </c>
    </row>
    <row r="61" spans="1:9" s="9" customFormat="1" ht="18" customHeight="1" x14ac:dyDescent="0.4">
      <c r="A61" s="63" t="s">
        <v>95</v>
      </c>
      <c r="B61" s="64"/>
      <c r="C61" s="35">
        <f t="shared" si="2"/>
        <v>0</v>
      </c>
      <c r="D61" s="32"/>
      <c r="E61" s="26"/>
      <c r="F61" s="27"/>
      <c r="G61" s="26"/>
      <c r="H61" s="27"/>
      <c r="I61" s="59" t="s">
        <v>97</v>
      </c>
    </row>
    <row r="62" spans="1:9" s="28" customFormat="1" ht="12.3" x14ac:dyDescent="0.4">
      <c r="A62" s="74" t="s">
        <v>44</v>
      </c>
      <c r="B62" s="75"/>
      <c r="C62" s="48">
        <f t="shared" si="2"/>
        <v>0</v>
      </c>
      <c r="D62" s="36">
        <f>SUM(D60:D61)</f>
        <v>0</v>
      </c>
      <c r="E62" s="37">
        <f>SUM(E60:E61)</f>
        <v>0</v>
      </c>
      <c r="F62" s="38">
        <f>SUM(F60:F61)</f>
        <v>0</v>
      </c>
      <c r="G62" s="37">
        <f>SUM(G60:G61)</f>
        <v>0</v>
      </c>
      <c r="H62" s="38">
        <f>SUM(H60:H61)</f>
        <v>0</v>
      </c>
      <c r="I62" s="56" t="s">
        <v>97</v>
      </c>
    </row>
    <row r="63" spans="1:9" s="7" customFormat="1" ht="24" customHeight="1" thickBot="1" x14ac:dyDescent="0.45">
      <c r="A63" s="69" t="s">
        <v>6</v>
      </c>
      <c r="B63" s="70"/>
      <c r="C63" s="52">
        <f t="shared" si="2"/>
        <v>0</v>
      </c>
      <c r="D63" s="24">
        <f>D26+D31+D36+D41+D46-D50-D53-D56-D59-D62</f>
        <v>0</v>
      </c>
      <c r="E63" s="24">
        <f>E26+E31+E36+E41+E46-E50-E53-E56-E59-E62</f>
        <v>0</v>
      </c>
      <c r="F63" s="24">
        <f>F26+F31+F36+F41+F46-F50-F53-F56-F59-F62</f>
        <v>0</v>
      </c>
      <c r="G63" s="24">
        <f>G26+G31+G36+G41+G46-G50-G53-G56-G59-G62</f>
        <v>0</v>
      </c>
      <c r="H63" s="24">
        <f>H26+H31+H36+H41+H46-H50-H53-H56-H59-H62</f>
        <v>0</v>
      </c>
      <c r="I63" s="53" t="s">
        <v>97</v>
      </c>
    </row>
    <row r="64" spans="1:9" ht="24" customHeight="1" x14ac:dyDescent="0.45"/>
    <row r="65" spans="1:1" x14ac:dyDescent="0.45">
      <c r="A65" s="3" t="s">
        <v>26</v>
      </c>
    </row>
  </sheetData>
  <mergeCells count="61">
    <mergeCell ref="A1:C1"/>
    <mergeCell ref="A23:B23"/>
    <mergeCell ref="A16:B16"/>
    <mergeCell ref="A9:B9"/>
    <mergeCell ref="A18:B18"/>
    <mergeCell ref="A20:B20"/>
    <mergeCell ref="A8:B8"/>
    <mergeCell ref="A14:B14"/>
    <mergeCell ref="A15:B15"/>
    <mergeCell ref="A19:B19"/>
    <mergeCell ref="A6:B6"/>
    <mergeCell ref="B3:E3"/>
    <mergeCell ref="B4:E4"/>
    <mergeCell ref="A13:B13"/>
    <mergeCell ref="A7:B7"/>
    <mergeCell ref="A11:B11"/>
    <mergeCell ref="A63:B63"/>
    <mergeCell ref="A17:B17"/>
    <mergeCell ref="A10:B10"/>
    <mergeCell ref="A47:B47"/>
    <mergeCell ref="A34:B34"/>
    <mergeCell ref="A25:B25"/>
    <mergeCell ref="A30:B30"/>
    <mergeCell ref="A21:B21"/>
    <mergeCell ref="A27:B27"/>
    <mergeCell ref="A12:B12"/>
    <mergeCell ref="A35:B35"/>
    <mergeCell ref="A61:B61"/>
    <mergeCell ref="A62:B62"/>
    <mergeCell ref="A33:B33"/>
    <mergeCell ref="A48:B48"/>
    <mergeCell ref="A57:B57"/>
    <mergeCell ref="A58:B58"/>
    <mergeCell ref="A59:B59"/>
    <mergeCell ref="A60:B60"/>
    <mergeCell ref="A51:B51"/>
    <mergeCell ref="A52:B52"/>
    <mergeCell ref="A22:B22"/>
    <mergeCell ref="A32:B32"/>
    <mergeCell ref="A24:B24"/>
    <mergeCell ref="A29:B29"/>
    <mergeCell ref="A26:B26"/>
    <mergeCell ref="A31:B31"/>
    <mergeCell ref="A28:B28"/>
    <mergeCell ref="A56:B56"/>
    <mergeCell ref="A42:B42"/>
    <mergeCell ref="A43:B43"/>
    <mergeCell ref="A44:B44"/>
    <mergeCell ref="A45:B45"/>
    <mergeCell ref="A46:B46"/>
    <mergeCell ref="A55:B55"/>
    <mergeCell ref="A53:B53"/>
    <mergeCell ref="A49:B49"/>
    <mergeCell ref="A54:B54"/>
    <mergeCell ref="A36:B36"/>
    <mergeCell ref="A50:B50"/>
    <mergeCell ref="A37:B37"/>
    <mergeCell ref="A38:B38"/>
    <mergeCell ref="A39:B39"/>
    <mergeCell ref="A40:B40"/>
    <mergeCell ref="A41:B41"/>
  </mergeCells>
  <phoneticPr fontId="1" type="noConversion"/>
  <pageMargins left="0.78740157499999996" right="0.78740157499999996" top="0.984251969" bottom="0.984251969" header="0.4921259845" footer="0.492125984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</vt:lpstr>
      <vt:lpstr>Vorlage</vt:lpstr>
    </vt:vector>
  </TitlesOfParts>
  <Company>BAV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Kranz</dc:creator>
  <cp:lastModifiedBy>Bieri Alina BAV</cp:lastModifiedBy>
  <cp:lastPrinted>2008-02-19T16:09:45Z</cp:lastPrinted>
  <dcterms:created xsi:type="dcterms:W3CDTF">2001-12-14T15:38:31Z</dcterms:created>
  <dcterms:modified xsi:type="dcterms:W3CDTF">2026-01-15T11:23:44Z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-263354121</vt:i4>
  </property>
  <property fmtid="{D5CDD505-2E9C-101B-9397-08002B2CF9AE}" pid="3" name="_EmailSubject">
    <vt:lpwstr>Formulare</vt:lpwstr>
  </property>
  <property fmtid="{D5CDD505-2E9C-101B-9397-08002B2CF9AE}" pid="4" name="_AuthorEmail">
    <vt:lpwstr>Benedikt.Studer@bav.admin.ch</vt:lpwstr>
  </property>
  <property fmtid="{D5CDD505-2E9C-101B-9397-08002B2CF9AE}" pid="5" name="_AuthorEmailDisplayName">
    <vt:lpwstr>Studer Benedikt BAV</vt:lpwstr>
  </property>
  <property fmtid="{D5CDD505-2E9C-101B-9397-08002B2CF9AE}" pid="6" name="FSC#COOSYSTEM@1.1:Container">
    <vt:lpwstr>COO.2125.100.2.2693494</vt:lpwstr>
  </property>
  <property fmtid="{D5CDD505-2E9C-101B-9397-08002B2CF9AE}" pid="7" name="FSC#COOELAK@1.1001:Subject">
    <vt:lpwstr/>
  </property>
  <property fmtid="{D5CDD505-2E9C-101B-9397-08002B2CF9AE}" pid="8" name="FSC#COOELAK@1.1001:FileReference">
    <vt:lpwstr>_Genehmigung Investitionen RPV - Allgemeines (721.3/2006/13009)</vt:lpwstr>
  </property>
  <property fmtid="{D5CDD505-2E9C-101B-9397-08002B2CF9AE}" pid="9" name="FSC#COOELAK@1.1001:FileRefYear">
    <vt:lpwstr>2006</vt:lpwstr>
  </property>
  <property fmtid="{D5CDD505-2E9C-101B-9397-08002B2CF9AE}" pid="10" name="FSC#COOELAK@1.1001:FileRefOrdinal">
    <vt:lpwstr>13009</vt:lpwstr>
  </property>
  <property fmtid="{D5CDD505-2E9C-101B-9397-08002B2CF9AE}" pid="11" name="FSC#COOELAK@1.1001:FileRefOU">
    <vt:lpwstr>pv</vt:lpwstr>
  </property>
  <property fmtid="{D5CDD505-2E9C-101B-9397-08002B2CF9AE}" pid="12" name="FSC#COOELAK@1.1001:Organization">
    <vt:lpwstr/>
  </property>
  <property fmtid="{D5CDD505-2E9C-101B-9397-08002B2CF9AE}" pid="13" name="FSC#COOELAK@1.1001:Owner">
    <vt:lpwstr> Ritschard</vt:lpwstr>
  </property>
  <property fmtid="{D5CDD505-2E9C-101B-9397-08002B2CF9AE}" pid="14" name="FSC#COOELAK@1.1001:OwnerExtension">
    <vt:lpwstr>+41 (0) 313251864</vt:lpwstr>
  </property>
  <property fmtid="{D5CDD505-2E9C-101B-9397-08002B2CF9AE}" pid="15" name="FSC#COOELAK@1.1001:OwnerFaxExtension">
    <vt:lpwstr>+41 (0) 313225987</vt:lpwstr>
  </property>
  <property fmtid="{D5CDD505-2E9C-101B-9397-08002B2CF9AE}" pid="16" name="FSC#COOELAK@1.1001:DispatchedBy">
    <vt:lpwstr/>
  </property>
  <property fmtid="{D5CDD505-2E9C-101B-9397-08002B2CF9AE}" pid="17" name="FSC#COOELAK@1.1001:DispatchedAt">
    <vt:lpwstr/>
  </property>
  <property fmtid="{D5CDD505-2E9C-101B-9397-08002B2CF9AE}" pid="18" name="FSC#COOELAK@1.1001:ApprovedBy">
    <vt:lpwstr/>
  </property>
  <property fmtid="{D5CDD505-2E9C-101B-9397-08002B2CF9AE}" pid="19" name="FSC#COOELAK@1.1001:ApprovedAt">
    <vt:lpwstr/>
  </property>
  <property fmtid="{D5CDD505-2E9C-101B-9397-08002B2CF9AE}" pid="20" name="FSC#COOELAK@1.1001:Department">
    <vt:lpwstr>Personenverkehr</vt:lpwstr>
  </property>
  <property fmtid="{D5CDD505-2E9C-101B-9397-08002B2CF9AE}" pid="21" name="FSC#COOELAK@1.1001:CreatedAt">
    <vt:lpwstr>22.02.2008 10:03:27</vt:lpwstr>
  </property>
  <property fmtid="{D5CDD505-2E9C-101B-9397-08002B2CF9AE}" pid="22" name="FSC#COOELAK@1.1001:OU">
    <vt:lpwstr>Personenverkehr</vt:lpwstr>
  </property>
  <property fmtid="{D5CDD505-2E9C-101B-9397-08002B2CF9AE}" pid="23" name="FSC#COOELAK@1.1001:Priority">
    <vt:lpwstr/>
  </property>
  <property fmtid="{D5CDD505-2E9C-101B-9397-08002B2CF9AE}" pid="24" name="FSC#COOELAK@1.1001:ObjBarCode">
    <vt:lpwstr>*COO.2125.100.2.2693494*</vt:lpwstr>
  </property>
  <property fmtid="{D5CDD505-2E9C-101B-9397-08002B2CF9AE}" pid="25" name="FSC#COOELAK@1.1001:RefBarCode">
    <vt:lpwstr>*Investitionsplan Sparte Verkehr*</vt:lpwstr>
  </property>
  <property fmtid="{D5CDD505-2E9C-101B-9397-08002B2CF9AE}" pid="26" name="FSC#COOELAK@1.1001:FileRefBarCode">
    <vt:lpwstr>*_Genehmigung Investitionen RPV - Allgemeines (721.3/2006/13009)*</vt:lpwstr>
  </property>
  <property fmtid="{D5CDD505-2E9C-101B-9397-08002B2CF9AE}" pid="27" name="FSC#COOELAK@1.1001:ExternalRef">
    <vt:lpwstr/>
  </property>
  <property fmtid="{D5CDD505-2E9C-101B-9397-08002B2CF9AE}" pid="28" name="FSC#COOELAK@1.1001:IncomingNumber">
    <vt:lpwstr/>
  </property>
  <property fmtid="{D5CDD505-2E9C-101B-9397-08002B2CF9AE}" pid="29" name="FSC#COOELAK@1.1001:IncomingSubject">
    <vt:lpwstr/>
  </property>
  <property fmtid="{D5CDD505-2E9C-101B-9397-08002B2CF9AE}" pid="30" name="FSC#COOELAK@1.1001:ProcessResponsible">
    <vt:lpwstr/>
  </property>
  <property fmtid="{D5CDD505-2E9C-101B-9397-08002B2CF9AE}" pid="31" name="FSC#COOELAK@1.1001:ProcessResponsiblePhone">
    <vt:lpwstr/>
  </property>
  <property fmtid="{D5CDD505-2E9C-101B-9397-08002B2CF9AE}" pid="32" name="FSC#COOELAK@1.1001:ProcessResponsibleMail">
    <vt:lpwstr/>
  </property>
  <property fmtid="{D5CDD505-2E9C-101B-9397-08002B2CF9AE}" pid="33" name="FSC#COOELAK@1.1001:ProcessResponsibleFax">
    <vt:lpwstr/>
  </property>
  <property fmtid="{D5CDD505-2E9C-101B-9397-08002B2CF9AE}" pid="34" name="FSC#COOELAK@1.1001:ApproverFirstName">
    <vt:lpwstr/>
  </property>
  <property fmtid="{D5CDD505-2E9C-101B-9397-08002B2CF9AE}" pid="35" name="FSC#COOELAK@1.1001:ApproverSurName">
    <vt:lpwstr/>
  </property>
  <property fmtid="{D5CDD505-2E9C-101B-9397-08002B2CF9AE}" pid="36" name="FSC#COOELAK@1.1001:ApproverTitle">
    <vt:lpwstr/>
  </property>
  <property fmtid="{D5CDD505-2E9C-101B-9397-08002B2CF9AE}" pid="37" name="FSC#COOELAK@1.1001:ExternalDate">
    <vt:lpwstr/>
  </property>
  <property fmtid="{D5CDD505-2E9C-101B-9397-08002B2CF9AE}" pid="38" name="FSC#COOELAK@1.1001:SettlementApprovedAt">
    <vt:lpwstr/>
  </property>
  <property fmtid="{D5CDD505-2E9C-101B-9397-08002B2CF9AE}" pid="39" name="FSC#COOELAK@1.1001:BaseNumber">
    <vt:lpwstr/>
  </property>
  <property fmtid="{D5CDD505-2E9C-101B-9397-08002B2CF9AE}" pid="40" name="FSC#ELAKGOV@1.1001:PersonalSubjGender">
    <vt:lpwstr/>
  </property>
  <property fmtid="{D5CDD505-2E9C-101B-9397-08002B2CF9AE}" pid="41" name="FSC#ELAKGOV@1.1001:PersonalSubjFirstName">
    <vt:lpwstr/>
  </property>
  <property fmtid="{D5CDD505-2E9C-101B-9397-08002B2CF9AE}" pid="42" name="FSC#ELAKGOV@1.1001:PersonalSubjSurName">
    <vt:lpwstr/>
  </property>
  <property fmtid="{D5CDD505-2E9C-101B-9397-08002B2CF9AE}" pid="43" name="FSC#ELAKGOV@1.1001:PersonalSubjSalutation">
    <vt:lpwstr/>
  </property>
  <property fmtid="{D5CDD505-2E9C-101B-9397-08002B2CF9AE}" pid="44" name="FSC#ELAKGOV@1.1001:PersonalSubjAddress">
    <vt:lpwstr/>
  </property>
  <property fmtid="{D5CDD505-2E9C-101B-9397-08002B2CF9AE}" pid="45" name="FSC#BAVTEMPL@102.1950:Amtstitel">
    <vt:lpwstr>Abteilung Finanzierung</vt:lpwstr>
  </property>
  <property fmtid="{D5CDD505-2E9C-101B-9397-08002B2CF9AE}" pid="46" name="FSC#BAVTEMPL@102.1950:AssignmentName">
    <vt:lpwstr/>
  </property>
  <property fmtid="{D5CDD505-2E9C-101B-9397-08002B2CF9AE}" pid="47" name="FSC#BAVTEMPL@102.1950:BAVShortsign">
    <vt:lpwstr/>
  </property>
  <property fmtid="{D5CDD505-2E9C-101B-9397-08002B2CF9AE}" pid="48" name="FSC#BAVTEMPL@102.1950:DocumentID">
    <vt:lpwstr>38</vt:lpwstr>
  </property>
  <property fmtid="{D5CDD505-2E9C-101B-9397-08002B2CF9AE}" pid="49" name="FSC#BAVTEMPL@102.1950:DocumentIDEnhanced">
    <vt:lpwstr/>
  </property>
  <property fmtid="{D5CDD505-2E9C-101B-9397-08002B2CF9AE}" pid="50" name="FSC#BAVTEMPL@102.1950:Dossierref">
    <vt:lpwstr>721.3/2006/13009</vt:lpwstr>
  </property>
  <property fmtid="{D5CDD505-2E9C-101B-9397-08002B2CF9AE}" pid="51" name="FSC#BAVTEMPL@102.1950:EmpfName">
    <vt:lpwstr/>
  </property>
  <property fmtid="{D5CDD505-2E9C-101B-9397-08002B2CF9AE}" pid="52" name="FSC#BAVTEMPL@102.1950:EmpfName_AP">
    <vt:lpwstr/>
  </property>
  <property fmtid="{D5CDD505-2E9C-101B-9397-08002B2CF9AE}" pid="53" name="FSC#BAVTEMPL@102.1950:EmpfOrt">
    <vt:lpwstr/>
  </property>
  <property fmtid="{D5CDD505-2E9C-101B-9397-08002B2CF9AE}" pid="54" name="FSC#BAVTEMPL@102.1950:EmpfPLZ">
    <vt:lpwstr/>
  </property>
  <property fmtid="{D5CDD505-2E9C-101B-9397-08002B2CF9AE}" pid="55" name="FSC#BAVTEMPL@102.1950:EmpfStrasse">
    <vt:lpwstr/>
  </property>
  <property fmtid="{D5CDD505-2E9C-101B-9397-08002B2CF9AE}" pid="56" name="FSC#BAVTEMPL@102.1950:EmpfOrt_AP">
    <vt:lpwstr/>
  </property>
  <property fmtid="{D5CDD505-2E9C-101B-9397-08002B2CF9AE}" pid="57" name="FSC#BAVTEMPL@102.1950:EmpfPLZ_AP">
    <vt:lpwstr/>
  </property>
  <property fmtid="{D5CDD505-2E9C-101B-9397-08002B2CF9AE}" pid="58" name="FSC#BAVTEMPL@102.1950:EmpfStrasse_AP">
    <vt:lpwstr/>
  </property>
  <property fmtid="{D5CDD505-2E9C-101B-9397-08002B2CF9AE}" pid="59" name="FSC#BAVTEMPL@102.1950:FileRespEmail">
    <vt:lpwstr>thomas.ritschard@bav.admin.ch</vt:lpwstr>
  </property>
  <property fmtid="{D5CDD505-2E9C-101B-9397-08002B2CF9AE}" pid="60" name="FSC#BAVTEMPL@102.1950:FileRespFax">
    <vt:lpwstr>+41 (0) 313225987</vt:lpwstr>
  </property>
  <property fmtid="{D5CDD505-2E9C-101B-9397-08002B2CF9AE}" pid="61" name="FSC#BAVTEMPL@102.1950:FileRespHome">
    <vt:lpwstr/>
  </property>
  <property fmtid="{D5CDD505-2E9C-101B-9397-08002B2CF9AE}" pid="62" name="FSC#BAVTEMPL@102.1950:FileResponsible">
    <vt:lpwstr>Thomas Ritschard</vt:lpwstr>
  </property>
  <property fmtid="{D5CDD505-2E9C-101B-9397-08002B2CF9AE}" pid="63" name="FSC#BAVTEMPL@102.1950:FileRespOrg">
    <vt:lpwstr>Personenverkehr</vt:lpwstr>
  </property>
  <property fmtid="{D5CDD505-2E9C-101B-9397-08002B2CF9AE}" pid="64" name="FSC#BAVTEMPL@102.1950:FileRespOrgHome">
    <vt:lpwstr/>
  </property>
  <property fmtid="{D5CDD505-2E9C-101B-9397-08002B2CF9AE}" pid="65" name="FSC#BAVTEMPL@102.1950:FileRespOrgStreet">
    <vt:lpwstr/>
  </property>
  <property fmtid="{D5CDD505-2E9C-101B-9397-08002B2CF9AE}" pid="66" name="FSC#BAVTEMPL@102.1950:FileRespOrgZipCode">
    <vt:lpwstr/>
  </property>
  <property fmtid="{D5CDD505-2E9C-101B-9397-08002B2CF9AE}" pid="67" name="FSC#BAVTEMPL@102.1950:FileRespOU">
    <vt:lpwstr>Personenverkehr</vt:lpwstr>
  </property>
  <property fmtid="{D5CDD505-2E9C-101B-9397-08002B2CF9AE}" pid="68" name="FSC#BAVTEMPL@102.1950:FileRespStreet">
    <vt:lpwstr/>
  </property>
  <property fmtid="{D5CDD505-2E9C-101B-9397-08002B2CF9AE}" pid="69" name="FSC#BAVTEMPL@102.1950:FileRespTel">
    <vt:lpwstr>+41 (0) 313251864</vt:lpwstr>
  </property>
  <property fmtid="{D5CDD505-2E9C-101B-9397-08002B2CF9AE}" pid="70" name="FSC#BAVTEMPL@102.1950:FileRespZipCode">
    <vt:lpwstr/>
  </property>
  <property fmtid="{D5CDD505-2E9C-101B-9397-08002B2CF9AE}" pid="71" name="FSC#BAVTEMPL@102.1950:ForeignNumber">
    <vt:lpwstr/>
  </property>
  <property fmtid="{D5CDD505-2E9C-101B-9397-08002B2CF9AE}" pid="72" name="FSC#BAVTEMPL@102.1950:NameFileResponsible">
    <vt:lpwstr>Ritschard</vt:lpwstr>
  </property>
  <property fmtid="{D5CDD505-2E9C-101B-9397-08002B2CF9AE}" pid="73" name="FSC#BAVTEMPL@102.1950:OutAttachEledtr">
    <vt:lpwstr/>
  </property>
  <property fmtid="{D5CDD505-2E9C-101B-9397-08002B2CF9AE}" pid="74" name="FSC#BAVTEMPL@102.1950:OutAttachPhysic">
    <vt:lpwstr/>
  </property>
  <property fmtid="{D5CDD505-2E9C-101B-9397-08002B2CF9AE}" pid="75" name="FSC#BAVTEMPL@102.1950:Registrierdatum">
    <vt:lpwstr>22.02.2008</vt:lpwstr>
  </property>
  <property fmtid="{D5CDD505-2E9C-101B-9397-08002B2CF9AE}" pid="76" name="FSC#BAVTEMPL@102.1950:RegPlanPos">
    <vt:lpwstr>721.3</vt:lpwstr>
  </property>
  <property fmtid="{D5CDD505-2E9C-101B-9397-08002B2CF9AE}" pid="77" name="FSC#BAVTEMPL@102.1950:Shortsign">
    <vt:lpwstr>Ja</vt:lpwstr>
  </property>
  <property fmtid="{D5CDD505-2E9C-101B-9397-08002B2CF9AE}" pid="78" name="FSC#BAVTEMPL@102.1950:SignApproved1">
    <vt:lpwstr/>
  </property>
  <property fmtid="{D5CDD505-2E9C-101B-9397-08002B2CF9AE}" pid="79" name="FSC#BAVTEMPL@102.1950:SignApproved2">
    <vt:lpwstr/>
  </property>
  <property fmtid="{D5CDD505-2E9C-101B-9397-08002B2CF9AE}" pid="80" name="FSC#BAVTEMPL@102.1950:Subject">
    <vt:lpwstr/>
  </property>
  <property fmtid="{D5CDD505-2E9C-101B-9397-08002B2CF9AE}" pid="81" name="FSC#BAVTEMPL@102.1950:TitleDossier">
    <vt:lpwstr>_Genehmigung Investitionen RPV - Allgemeines</vt:lpwstr>
  </property>
  <property fmtid="{D5CDD505-2E9C-101B-9397-08002B2CF9AE}" pid="82" name="FSC#BAVTEMPL@102.1950:UserFunction">
    <vt:lpwstr/>
  </property>
  <property fmtid="{D5CDD505-2E9C-101B-9397-08002B2CF9AE}" pid="83" name="FSC#BAVTEMPL@102.1950:VornameNameFileResponsible">
    <vt:lpwstr>Thomas</vt:lpwstr>
  </property>
  <property fmtid="{D5CDD505-2E9C-101B-9397-08002B2CF9AE}" pid="84" name="FSC#BAVTEMPL@102.1950:ZusendungAm">
    <vt:lpwstr/>
  </property>
  <property fmtid="{D5CDD505-2E9C-101B-9397-08002B2CF9AE}" pid="85" name="FSC#BAVTEMPL@102.1950:SubFileState">
    <vt:lpwstr>In Bearbeitung</vt:lpwstr>
  </property>
  <property fmtid="{D5CDD505-2E9C-101B-9397-08002B2CF9AE}" pid="86" name="_ReviewingToolsShownOnce">
    <vt:lpwstr/>
  </property>
  <property fmtid="{D5CDD505-2E9C-101B-9397-08002B2CF9AE}" pid="87" name="FSC#COOELAK@1.1001:CurrentUserRolePos">
    <vt:lpwstr>Sachbearbeiter/-in</vt:lpwstr>
  </property>
  <property fmtid="{D5CDD505-2E9C-101B-9397-08002B2CF9AE}" pid="88" name="FSC#COOELAK@1.1001:CurrentUserEmail">
    <vt:lpwstr>luca.mumenthaler@bav.admin.ch</vt:lpwstr>
  </property>
  <property fmtid="{D5CDD505-2E9C-101B-9397-08002B2CF9AE}" pid="89" name="FSC#BAVTEMPL@102.1950:Versandart">
    <vt:lpwstr/>
  </property>
  <property fmtid="{D5CDD505-2E9C-101B-9397-08002B2CF9AE}" pid="90" name="MSIP_Label_aa112399-b73b-40c1-8af2-919b124b9d91_Enabled">
    <vt:lpwstr>true</vt:lpwstr>
  </property>
  <property fmtid="{D5CDD505-2E9C-101B-9397-08002B2CF9AE}" pid="91" name="MSIP_Label_aa112399-b73b-40c1-8af2-919b124b9d91_SetDate">
    <vt:lpwstr>2026-01-07T12:03:48Z</vt:lpwstr>
  </property>
  <property fmtid="{D5CDD505-2E9C-101B-9397-08002B2CF9AE}" pid="92" name="MSIP_Label_aa112399-b73b-40c1-8af2-919b124b9d91_Method">
    <vt:lpwstr>Privileged</vt:lpwstr>
  </property>
  <property fmtid="{D5CDD505-2E9C-101B-9397-08002B2CF9AE}" pid="93" name="MSIP_Label_aa112399-b73b-40c1-8af2-919b124b9d91_Name">
    <vt:lpwstr>L2</vt:lpwstr>
  </property>
  <property fmtid="{D5CDD505-2E9C-101B-9397-08002B2CF9AE}" pid="94" name="MSIP_Label_aa112399-b73b-40c1-8af2-919b124b9d91_SiteId">
    <vt:lpwstr>6ae27add-8276-4a38-88c1-3a9c1f973767</vt:lpwstr>
  </property>
  <property fmtid="{D5CDD505-2E9C-101B-9397-08002B2CF9AE}" pid="95" name="MSIP_Label_aa112399-b73b-40c1-8af2-919b124b9d91_ActionId">
    <vt:lpwstr>44ccae11-fd15-4130-8a4c-a45d4e4697ac</vt:lpwstr>
  </property>
  <property fmtid="{D5CDD505-2E9C-101B-9397-08002B2CF9AE}" pid="96" name="MSIP_Label_aa112399-b73b-40c1-8af2-919b124b9d91_ContentBits">
    <vt:lpwstr>0</vt:lpwstr>
  </property>
  <property fmtid="{D5CDD505-2E9C-101B-9397-08002B2CF9AE}" pid="97" name="MSIP_Label_aa112399-b73b-40c1-8af2-919b124b9d91_Tag">
    <vt:lpwstr>10, 0, 1, 1</vt:lpwstr>
  </property>
</Properties>
</file>