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O:\PK\km\Web (Inter- und Intranet)\___2023\pv\offerte rpv 2024\"/>
    </mc:Choice>
  </mc:AlternateContent>
  <xr:revisionPtr revIDLastSave="0" documentId="8_{2ED76CD6-AFF6-4A56-9E5E-6408C93E08E0}" xr6:coauthVersionLast="47" xr6:coauthVersionMax="47" xr10:uidLastSave="{00000000-0000-0000-0000-000000000000}"/>
  <bookViews>
    <workbookView xWindow="28680" yWindow="-120" windowWidth="29040" windowHeight="15840" xr2:uid="{00000000-000D-0000-FFFF-FFFF00000000}"/>
  </bookViews>
  <sheets>
    <sheet name="Vorl_Investpl_sb_erg_pv_sn"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2" l="1"/>
  <c r="G6" i="2" l="1"/>
  <c r="F6" i="2"/>
  <c r="E6" i="2"/>
  <c r="D6" i="2"/>
  <c r="H52" i="2" l="1"/>
  <c r="G52" i="2"/>
  <c r="F52" i="2"/>
  <c r="E52" i="2"/>
  <c r="D52" i="2"/>
  <c r="C52" i="2"/>
  <c r="H45" i="2"/>
  <c r="G45" i="2"/>
  <c r="F45" i="2"/>
  <c r="E45" i="2"/>
  <c r="D45" i="2"/>
  <c r="H38" i="2"/>
  <c r="G38" i="2"/>
  <c r="F38" i="2"/>
  <c r="E38" i="2"/>
  <c r="D38" i="2"/>
  <c r="E31" i="2"/>
  <c r="F31" i="2"/>
  <c r="G31" i="2"/>
  <c r="H31" i="2"/>
  <c r="D31" i="2"/>
  <c r="C51" i="2"/>
  <c r="C50" i="2"/>
  <c r="C49" i="2"/>
  <c r="C48" i="2"/>
  <c r="C47" i="2"/>
  <c r="C44" i="2"/>
  <c r="C43" i="2"/>
  <c r="C42" i="2"/>
  <c r="C41" i="2"/>
  <c r="C40" i="2"/>
  <c r="C37" i="2"/>
  <c r="C36" i="2"/>
  <c r="C35" i="2"/>
  <c r="C34" i="2"/>
  <c r="C33" i="2"/>
  <c r="C30" i="2"/>
  <c r="C29" i="2"/>
  <c r="C28" i="2"/>
  <c r="C27" i="2"/>
  <c r="C26" i="2"/>
  <c r="C20" i="2"/>
  <c r="C21" i="2"/>
  <c r="C22" i="2"/>
  <c r="C23" i="2"/>
  <c r="E24" i="2"/>
  <c r="F24" i="2"/>
  <c r="G24" i="2"/>
  <c r="H24" i="2"/>
  <c r="C31" i="2" l="1"/>
  <c r="C19" i="2"/>
  <c r="A46" i="2" l="1"/>
  <c r="A52" i="2" s="1"/>
  <c r="A39" i="2"/>
  <c r="A45" i="2" s="1"/>
  <c r="A32" i="2"/>
  <c r="A38" i="2" s="1"/>
  <c r="A25" i="2"/>
  <c r="A31" i="2" s="1"/>
  <c r="A18" i="2"/>
  <c r="A24" i="2" s="1"/>
  <c r="D24" i="2"/>
  <c r="H53" i="2" l="1"/>
  <c r="D53" i="2"/>
  <c r="C45" i="2"/>
  <c r="G53" i="2"/>
  <c r="E53" i="2"/>
  <c r="F53" i="2"/>
  <c r="C38" i="2"/>
  <c r="C24" i="2"/>
  <c r="H16" i="2"/>
  <c r="G16" i="2"/>
  <c r="F16" i="2"/>
  <c r="E16" i="2"/>
  <c r="D16" i="2"/>
  <c r="C15" i="2"/>
  <c r="C14" i="2"/>
  <c r="C13" i="2"/>
  <c r="C12" i="2"/>
  <c r="C11" i="2"/>
  <c r="C10" i="2"/>
  <c r="C9" i="2"/>
  <c r="C53" i="2" l="1"/>
  <c r="C16" i="2"/>
</calcChain>
</file>

<file path=xl/sharedStrings.xml><?xml version="1.0" encoding="utf-8"?>
<sst xmlns="http://schemas.openxmlformats.org/spreadsheetml/2006/main" count="50" uniqueCount="29">
  <si>
    <t xml:space="preserve">Plan d'investissement installations de transport à câbles pour offres TRV (indications de prix hors TVA) </t>
  </si>
  <si>
    <t>Entreprise:</t>
  </si>
  <si>
    <t>Exemple SA</t>
  </si>
  <si>
    <t>Planification pour la période d'horaire            de (année):</t>
  </si>
  <si>
    <t>à (année):</t>
  </si>
  <si>
    <t>date:</t>
  </si>
  <si>
    <t>Somme</t>
  </si>
  <si>
    <t>plus tard</t>
  </si>
  <si>
    <t>Investissement</t>
  </si>
  <si>
    <t>Projet* 1</t>
  </si>
  <si>
    <t>Projet* 2</t>
  </si>
  <si>
    <t>Projet* 3</t>
  </si>
  <si>
    <t>Projet* 4</t>
  </si>
  <si>
    <t>Projet* 5</t>
  </si>
  <si>
    <r>
      <t>Total coûts d'investissement, INA compris</t>
    </r>
    <r>
      <rPr>
        <b/>
        <vertAlign val="superscript"/>
        <sz val="10"/>
        <rFont val="Arial"/>
        <family val="2"/>
      </rPr>
      <t xml:space="preserve">1)
</t>
    </r>
    <r>
      <rPr>
        <b/>
        <sz val="10"/>
        <rFont val="Arial"/>
        <family val="2"/>
      </rPr>
      <t>(hors TVA)</t>
    </r>
  </si>
  <si>
    <t xml:space="preserve">Contributions à fonds perdu commune/canton </t>
  </si>
  <si>
    <r>
      <rPr>
        <b/>
        <sz val="10"/>
        <rFont val="Arial"/>
        <family val="2"/>
      </rPr>
      <t>FIF</t>
    </r>
    <r>
      <rPr>
        <b/>
        <vertAlign val="superscript"/>
        <sz val="10"/>
        <rFont val="Arial"/>
        <family val="2"/>
      </rPr>
      <t>2)</t>
    </r>
    <r>
      <rPr>
        <sz val="10"/>
        <rFont val="Arial"/>
        <family val="2"/>
      </rPr>
      <t>:</t>
    </r>
    <r>
      <rPr>
        <vertAlign val="superscript"/>
        <sz val="10"/>
        <rFont val="Arial"/>
        <family val="2"/>
      </rPr>
      <t xml:space="preserve"> </t>
    </r>
    <r>
      <rPr>
        <sz val="10"/>
        <rFont val="Arial"/>
        <family val="2"/>
      </rPr>
      <t>financement fédéral (contribution à fond perdu) via le fonds d'infrastructure ferroviaire selon l'art. 18</t>
    </r>
    <r>
      <rPr>
        <i/>
        <sz val="10"/>
        <rFont val="Arial"/>
        <family val="2"/>
      </rPr>
      <t>a</t>
    </r>
    <r>
      <rPr>
        <sz val="10"/>
        <rFont val="Arial"/>
        <family val="2"/>
      </rPr>
      <t xml:space="preserve"> de la loi du 23 juin 2006 sur les installations à câbles (LICa; RS 743.01)</t>
    </r>
  </si>
  <si>
    <r>
      <t>FIF</t>
    </r>
    <r>
      <rPr>
        <b/>
        <vertAlign val="superscript"/>
        <sz val="10"/>
        <color theme="1"/>
        <rFont val="Arial"/>
        <family val="2"/>
      </rPr>
      <t>2)</t>
    </r>
  </si>
  <si>
    <r>
      <t>Fonds propres</t>
    </r>
    <r>
      <rPr>
        <b/>
        <vertAlign val="superscript"/>
        <sz val="10"/>
        <rFont val="Arial"/>
        <family val="2"/>
      </rPr>
      <t>3)</t>
    </r>
  </si>
  <si>
    <t>Prêts sans intérêts commune/canton</t>
  </si>
  <si>
    <r>
      <rPr>
        <b/>
        <sz val="10"/>
        <rFont val="Arial"/>
        <family val="2"/>
      </rPr>
      <t>Fonds propres</t>
    </r>
    <r>
      <rPr>
        <b/>
        <vertAlign val="superscript"/>
        <sz val="10"/>
        <rFont val="Arial"/>
        <family val="2"/>
      </rPr>
      <t>3)</t>
    </r>
    <r>
      <rPr>
        <sz val="10"/>
        <rFont val="Arial"/>
        <family val="2"/>
      </rPr>
      <t>: fonds d’amortissement non réinvestis, bénéfices d'activités accessoires et bénéfices librement disponibles du secteur TRV qui seront affectés au projet</t>
    </r>
  </si>
  <si>
    <t>Financement externe portant intérêt</t>
  </si>
  <si>
    <t>Provenance des fonds Total (hors TVA)</t>
  </si>
  <si>
    <t>n° d'entreprise:</t>
  </si>
  <si>
    <t>Fonds prévus par projet (en cas de financement à fonds perdu, la TVA non-remboursable doit être financée en supplément)</t>
  </si>
  <si>
    <t>Immobilisations (structure minimale selon la ligne/la section)</t>
  </si>
  <si>
    <r>
      <rPr>
        <b/>
        <sz val="10"/>
        <rFont val="Arial"/>
        <family val="2"/>
      </rPr>
      <t>Projet*</t>
    </r>
    <r>
      <rPr>
        <sz val="10"/>
        <rFont val="Arial"/>
        <family val="2"/>
      </rPr>
      <t xml:space="preserve">: au sens du "plan d'investissement de transports à câbles pour offres TRV", les mesures de renouvellement appartenant ensemble et réalisées conjointement sont désignées comme projet (par ex. le remplacement de cabines avec les mesures de génie civil et techniques nécessaires, de nouvelles constructions etc.). Un plan détaillé d'investissement est nécessaire en vue des demandes concrètes de prise en charge des coûts subséquents des investissements selon l'art. 19 de l'ordonnance du 11 novembre 2009 sur l'indemnisation du trafic régional de voyageurs (OITRV; RS 745.16).   </t>
    </r>
  </si>
  <si>
    <r>
      <t>INA</t>
    </r>
    <r>
      <rPr>
        <b/>
        <vertAlign val="superscript"/>
        <sz val="10"/>
        <rFont val="Arial"/>
        <family val="2"/>
      </rPr>
      <t>1)</t>
    </r>
    <r>
      <rPr>
        <sz val="10"/>
        <rFont val="Arial"/>
        <family val="2"/>
      </rPr>
      <t>: investissements non activables: notamment frais supplémentaires pour un éventuel remplacement des trains lors de la phase de construction</t>
    </r>
  </si>
  <si>
    <t>Champ de saisie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</si>
</sst>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7" x14ac:knownFonts="1">
    <font>
      <sz val="10"/>
      <name val="Arial"/>
      <family val="2"/>
    </font>
    <font>
      <b/>
      <sz val="12"/>
      <name val="Arial"/>
      <family val="2"/>
    </font>
    <font>
      <i/>
      <sz val="10"/>
      <name val="Arial"/>
      <family val="2"/>
    </font>
    <font>
      <b/>
      <sz val="10"/>
      <name val="Arial"/>
      <family val="2"/>
    </font>
    <font>
      <i/>
      <sz val="9"/>
      <name val="Arial Narrow"/>
      <family val="2"/>
    </font>
    <font>
      <sz val="9"/>
      <name val="Arial"/>
      <family val="2"/>
    </font>
    <font>
      <b/>
      <sz val="8"/>
      <name val="Arial"/>
      <family val="2"/>
    </font>
    <font>
      <b/>
      <i/>
      <sz val="8"/>
      <color indexed="9"/>
      <name val="Arial"/>
      <family val="2"/>
    </font>
    <font>
      <b/>
      <sz val="10"/>
      <color indexed="9"/>
      <name val="Arial"/>
      <family val="2"/>
    </font>
    <font>
      <b/>
      <sz val="9"/>
      <color indexed="9"/>
      <name val="Arial"/>
      <family val="2"/>
    </font>
    <font>
      <i/>
      <sz val="10"/>
      <color indexed="9"/>
      <name val="Arial"/>
      <family val="2"/>
    </font>
    <font>
      <sz val="10"/>
      <color indexed="9"/>
      <name val="Arial"/>
      <family val="2"/>
    </font>
    <font>
      <b/>
      <i/>
      <sz val="10"/>
      <name val="Arial"/>
      <family val="2"/>
    </font>
    <font>
      <b/>
      <sz val="10"/>
      <color theme="1"/>
      <name val="Arial"/>
      <family val="2"/>
    </font>
    <font>
      <b/>
      <vertAlign val="superscript"/>
      <sz val="10"/>
      <color theme="1"/>
      <name val="Arial"/>
      <family val="2"/>
    </font>
    <font>
      <vertAlign val="superscript"/>
      <sz val="10"/>
      <name val="Arial"/>
      <family val="2"/>
    </font>
    <font>
      <b/>
      <vertAlign val="superscript"/>
      <sz val="10"/>
      <name val="Arial"/>
      <family val="2"/>
    </font>
  </fonts>
  <fills count="11">
    <fill>
      <patternFill patternType="none"/>
    </fill>
    <fill>
      <patternFill patternType="gray125"/>
    </fill>
    <fill>
      <patternFill patternType="solid">
        <fgColor rgb="FFFFFFCC"/>
        <bgColor indexed="64"/>
      </patternFill>
    </fill>
    <fill>
      <patternFill patternType="solid">
        <fgColor rgb="FFFFFF99"/>
        <bgColor indexed="64"/>
      </patternFill>
    </fill>
    <fill>
      <patternFill patternType="solid">
        <fgColor indexed="55"/>
        <bgColor indexed="64"/>
      </patternFill>
    </fill>
    <fill>
      <patternFill patternType="solid">
        <fgColor indexed="22"/>
        <bgColor indexed="64"/>
      </patternFill>
    </fill>
    <fill>
      <patternFill patternType="solid">
        <fgColor indexed="63"/>
        <bgColor indexed="64"/>
      </patternFill>
    </fill>
    <fill>
      <patternFill patternType="solid">
        <fgColor rgb="FFCCECFF"/>
        <bgColor indexed="64"/>
      </patternFill>
    </fill>
    <fill>
      <patternFill patternType="solid">
        <fgColor rgb="FFCCFFFF"/>
        <bgColor indexed="64"/>
      </patternFill>
    </fill>
    <fill>
      <patternFill patternType="solid">
        <fgColor theme="1"/>
        <bgColor indexed="64"/>
      </patternFill>
    </fill>
    <fill>
      <patternFill patternType="solid">
        <fgColor theme="0"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ck">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top style="medium">
        <color indexed="64"/>
      </top>
      <bottom/>
      <diagonal/>
    </border>
  </borders>
  <cellStyleXfs count="1">
    <xf numFmtId="0" fontId="0" fillId="0" borderId="0"/>
  </cellStyleXfs>
  <cellXfs count="88">
    <xf numFmtId="0" fontId="0" fillId="0" borderId="0" xfId="0"/>
    <xf numFmtId="3" fontId="1" fillId="0" borderId="0" xfId="0" applyNumberFormat="1" applyFont="1" applyBorder="1" applyAlignment="1">
      <alignment horizontal="center"/>
    </xf>
    <xf numFmtId="3" fontId="1" fillId="0" borderId="0" xfId="0" applyNumberFormat="1" applyFont="1" applyBorder="1"/>
    <xf numFmtId="3" fontId="0" fillId="0" borderId="0" xfId="0" applyNumberFormat="1" applyBorder="1"/>
    <xf numFmtId="3" fontId="2" fillId="0" borderId="0" xfId="0" applyNumberFormat="1" applyFont="1" applyBorder="1" applyAlignment="1">
      <alignment horizontal="center"/>
    </xf>
    <xf numFmtId="3" fontId="0" fillId="0" borderId="0" xfId="0" applyNumberFormat="1" applyBorder="1" applyAlignment="1">
      <alignment horizontal="center"/>
    </xf>
    <xf numFmtId="3" fontId="2" fillId="0" borderId="0" xfId="0" applyNumberFormat="1" applyFont="1" applyBorder="1" applyAlignment="1">
      <alignment horizontal="right" vertical="center"/>
    </xf>
    <xf numFmtId="3" fontId="4" fillId="0" borderId="0" xfId="0" applyNumberFormat="1" applyFont="1" applyBorder="1" applyAlignment="1">
      <alignment horizontal="right" vertical="center"/>
    </xf>
    <xf numFmtId="3" fontId="0" fillId="2" borderId="0" xfId="0" applyNumberFormat="1" applyFill="1" applyBorder="1" applyAlignment="1" applyProtection="1">
      <alignment horizontal="center" vertical="center"/>
      <protection locked="0"/>
    </xf>
    <xf numFmtId="1" fontId="3" fillId="2" borderId="0" xfId="0" applyNumberFormat="1" applyFont="1" applyFill="1" applyBorder="1" applyAlignment="1" applyProtection="1">
      <alignment horizontal="center" vertical="center"/>
      <protection locked="0"/>
    </xf>
    <xf numFmtId="1" fontId="3" fillId="0" borderId="0" xfId="0" applyNumberFormat="1" applyFont="1" applyBorder="1" applyAlignment="1">
      <alignment horizontal="center" vertical="center"/>
    </xf>
    <xf numFmtId="3" fontId="5" fillId="0" borderId="0" xfId="0" applyNumberFormat="1" applyFont="1" applyBorder="1" applyAlignment="1">
      <alignment horizontal="right" vertical="center"/>
    </xf>
    <xf numFmtId="164" fontId="0" fillId="2" borderId="0" xfId="0" applyNumberFormat="1" applyFill="1" applyBorder="1" applyAlignment="1" applyProtection="1">
      <alignment horizontal="center" vertical="center"/>
      <protection locked="0"/>
    </xf>
    <xf numFmtId="3" fontId="2" fillId="2" borderId="1" xfId="0" applyNumberFormat="1" applyFont="1" applyFill="1" applyBorder="1" applyAlignment="1">
      <alignment horizontal="center" vertical="center"/>
    </xf>
    <xf numFmtId="3" fontId="7" fillId="4" borderId="4" xfId="0" applyNumberFormat="1" applyFont="1" applyFill="1" applyBorder="1" applyAlignment="1">
      <alignment horizontal="center" vertical="center"/>
    </xf>
    <xf numFmtId="3" fontId="6" fillId="0" borderId="5" xfId="0" applyNumberFormat="1" applyFont="1" applyBorder="1" applyAlignment="1">
      <alignment horizontal="center" vertical="center"/>
    </xf>
    <xf numFmtId="3" fontId="6" fillId="5" borderId="6" xfId="0" applyNumberFormat="1" applyFont="1" applyFill="1" applyBorder="1" applyAlignment="1">
      <alignment horizontal="center" vertical="center"/>
    </xf>
    <xf numFmtId="3" fontId="6" fillId="0" borderId="6" xfId="0" applyNumberFormat="1" applyFont="1" applyBorder="1" applyAlignment="1">
      <alignment horizontal="center" vertical="center"/>
    </xf>
    <xf numFmtId="3" fontId="6" fillId="5" borderId="7" xfId="0" applyNumberFormat="1" applyFont="1" applyFill="1" applyBorder="1" applyAlignment="1">
      <alignment horizontal="center" vertical="center"/>
    </xf>
    <xf numFmtId="3" fontId="6" fillId="0" borderId="0" xfId="0" applyNumberFormat="1" applyFont="1" applyBorder="1" applyAlignment="1">
      <alignment vertical="center"/>
    </xf>
    <xf numFmtId="0" fontId="6" fillId="0" borderId="0" xfId="0" applyNumberFormat="1" applyFont="1" applyBorder="1" applyAlignment="1">
      <alignment vertical="center"/>
    </xf>
    <xf numFmtId="3" fontId="7" fillId="6" borderId="10" xfId="0" applyNumberFormat="1" applyFont="1" applyFill="1" applyBorder="1" applyAlignment="1">
      <alignment horizontal="center"/>
    </xf>
    <xf numFmtId="3" fontId="9" fillId="6" borderId="11" xfId="0" applyNumberFormat="1" applyFont="1" applyFill="1" applyBorder="1" applyAlignment="1">
      <alignment horizontal="center"/>
    </xf>
    <xf numFmtId="3" fontId="9" fillId="6" borderId="1" xfId="0" applyNumberFormat="1" applyFont="1" applyFill="1" applyBorder="1" applyAlignment="1">
      <alignment horizontal="center"/>
    </xf>
    <xf numFmtId="3" fontId="9" fillId="6" borderId="12" xfId="0" applyNumberFormat="1" applyFont="1" applyFill="1" applyBorder="1" applyAlignment="1">
      <alignment horizontal="center"/>
    </xf>
    <xf numFmtId="3" fontId="9" fillId="0" borderId="0" xfId="0" applyNumberFormat="1" applyFont="1" applyBorder="1" applyAlignment="1"/>
    <xf numFmtId="3" fontId="10" fillId="4" borderId="10" xfId="0" applyNumberFormat="1" applyFont="1" applyFill="1" applyBorder="1" applyAlignment="1">
      <alignment horizontal="right"/>
    </xf>
    <xf numFmtId="3" fontId="11" fillId="0" borderId="0" xfId="0" applyNumberFormat="1" applyFont="1" applyBorder="1" applyAlignment="1"/>
    <xf numFmtId="3" fontId="0" fillId="0" borderId="0" xfId="0" applyNumberFormat="1" applyBorder="1" applyAlignment="1">
      <alignment vertical="center"/>
    </xf>
    <xf numFmtId="3" fontId="0" fillId="2" borderId="11" xfId="0" applyNumberFormat="1" applyFill="1" applyBorder="1" applyAlignment="1" applyProtection="1">
      <alignment horizontal="right" vertical="center"/>
      <protection locked="0"/>
    </xf>
    <xf numFmtId="3" fontId="0" fillId="3" borderId="1" xfId="0" applyNumberFormat="1" applyFill="1" applyBorder="1" applyAlignment="1" applyProtection="1">
      <alignment horizontal="right" vertical="center"/>
      <protection locked="0"/>
    </xf>
    <xf numFmtId="3" fontId="0" fillId="3" borderId="12" xfId="0" applyNumberFormat="1" applyFill="1" applyBorder="1" applyAlignment="1" applyProtection="1">
      <alignment horizontal="right" vertical="center"/>
      <protection locked="0"/>
    </xf>
    <xf numFmtId="3" fontId="12" fillId="0" borderId="0" xfId="0" applyNumberFormat="1" applyFont="1" applyBorder="1" applyAlignment="1">
      <alignment vertical="center"/>
    </xf>
    <xf numFmtId="3" fontId="12" fillId="0" borderId="0" xfId="0" applyNumberFormat="1" applyFont="1" applyBorder="1" applyAlignment="1">
      <alignment vertical="top"/>
    </xf>
    <xf numFmtId="3" fontId="2" fillId="3" borderId="1" xfId="0" applyNumberFormat="1" applyFont="1" applyFill="1" applyBorder="1" applyAlignment="1">
      <alignment horizontal="center" vertical="center"/>
    </xf>
    <xf numFmtId="3" fontId="2" fillId="7" borderId="16" xfId="0" applyNumberFormat="1" applyFont="1" applyFill="1" applyBorder="1" applyAlignment="1">
      <alignment horizontal="right" vertical="center"/>
    </xf>
    <xf numFmtId="3" fontId="2" fillId="7" borderId="17" xfId="0" applyNumberFormat="1" applyFont="1" applyFill="1" applyBorder="1" applyAlignment="1">
      <alignment horizontal="right" vertical="center"/>
    </xf>
    <xf numFmtId="3" fontId="2" fillId="10" borderId="16" xfId="0" applyNumberFormat="1" applyFont="1" applyFill="1" applyBorder="1" applyAlignment="1">
      <alignment horizontal="right" vertical="center"/>
    </xf>
    <xf numFmtId="3" fontId="0" fillId="10" borderId="11" xfId="0" applyNumberFormat="1" applyFill="1" applyBorder="1" applyAlignment="1">
      <alignment horizontal="right" vertical="center"/>
    </xf>
    <xf numFmtId="3" fontId="10" fillId="9" borderId="10" xfId="0" applyNumberFormat="1" applyFont="1" applyFill="1" applyBorder="1" applyAlignment="1">
      <alignment horizontal="right"/>
    </xf>
    <xf numFmtId="3" fontId="0" fillId="9" borderId="11" xfId="0" applyNumberFormat="1" applyFill="1" applyBorder="1" applyAlignment="1" applyProtection="1">
      <alignment horizontal="right" vertical="center"/>
      <protection locked="0"/>
    </xf>
    <xf numFmtId="3" fontId="0" fillId="9" borderId="1" xfId="0" applyNumberFormat="1" applyFill="1" applyBorder="1" applyAlignment="1" applyProtection="1">
      <alignment horizontal="right" vertical="center"/>
      <protection locked="0"/>
    </xf>
    <xf numFmtId="3" fontId="0" fillId="9" borderId="12" xfId="0" applyNumberFormat="1" applyFill="1" applyBorder="1" applyAlignment="1" applyProtection="1">
      <alignment horizontal="right" vertical="center"/>
      <protection locked="0"/>
    </xf>
    <xf numFmtId="3" fontId="0" fillId="7" borderId="26" xfId="0" applyNumberFormat="1" applyFont="1" applyFill="1" applyBorder="1" applyAlignment="1">
      <alignment horizontal="right" vertical="center"/>
    </xf>
    <xf numFmtId="3" fontId="0" fillId="7" borderId="18" xfId="0" applyNumberFormat="1" applyFont="1" applyFill="1" applyBorder="1" applyAlignment="1">
      <alignment horizontal="right" vertical="center"/>
    </xf>
    <xf numFmtId="3" fontId="0" fillId="7" borderId="19" xfId="0" applyNumberFormat="1" applyFont="1" applyFill="1" applyBorder="1" applyAlignment="1">
      <alignment horizontal="right" vertical="center"/>
    </xf>
    <xf numFmtId="0" fontId="0" fillId="0" borderId="0" xfId="0" applyBorder="1" applyAlignment="1">
      <alignment vertical="top" wrapText="1"/>
    </xf>
    <xf numFmtId="3" fontId="3" fillId="0" borderId="0" xfId="0" applyNumberFormat="1" applyFont="1" applyBorder="1"/>
    <xf numFmtId="3" fontId="0" fillId="0" borderId="0" xfId="0" applyNumberFormat="1" applyFont="1" applyBorder="1"/>
    <xf numFmtId="3" fontId="2" fillId="4" borderId="10" xfId="0" applyNumberFormat="1" applyFont="1" applyFill="1" applyBorder="1" applyAlignment="1">
      <alignment horizontal="right" vertical="center"/>
    </xf>
    <xf numFmtId="3" fontId="0" fillId="2" borderId="11" xfId="0" applyNumberFormat="1" applyFont="1" applyFill="1" applyBorder="1" applyAlignment="1" applyProtection="1">
      <alignment horizontal="right" vertical="center"/>
      <protection locked="0"/>
    </xf>
    <xf numFmtId="3" fontId="0" fillId="3" borderId="1" xfId="0" applyNumberFormat="1" applyFont="1" applyFill="1" applyBorder="1" applyAlignment="1" applyProtection="1">
      <alignment horizontal="right" vertical="center"/>
      <protection locked="0"/>
    </xf>
    <xf numFmtId="3" fontId="0" fillId="3" borderId="12" xfId="0" applyNumberFormat="1" applyFont="1" applyFill="1" applyBorder="1" applyAlignment="1" applyProtection="1">
      <alignment horizontal="right" vertical="center"/>
      <protection locked="0"/>
    </xf>
    <xf numFmtId="3" fontId="0" fillId="8" borderId="22" xfId="0" applyNumberFormat="1" applyFont="1" applyFill="1" applyBorder="1" applyAlignment="1">
      <alignment horizontal="right" vertical="center"/>
    </xf>
    <xf numFmtId="3" fontId="0" fillId="7" borderId="23" xfId="0" applyNumberFormat="1" applyFont="1" applyFill="1" applyBorder="1" applyAlignment="1">
      <alignment horizontal="right" vertical="center"/>
    </xf>
    <xf numFmtId="3" fontId="0" fillId="8" borderId="23" xfId="0" applyNumberFormat="1" applyFont="1" applyFill="1" applyBorder="1" applyAlignment="1">
      <alignment horizontal="right" vertical="center"/>
    </xf>
    <xf numFmtId="3" fontId="0" fillId="7" borderId="23" xfId="0" quotePrefix="1" applyNumberFormat="1" applyFont="1" applyFill="1" applyBorder="1" applyAlignment="1">
      <alignment horizontal="right" vertical="center"/>
    </xf>
    <xf numFmtId="3" fontId="0" fillId="7" borderId="24" xfId="0" quotePrefix="1" applyNumberFormat="1" applyFont="1" applyFill="1" applyBorder="1" applyAlignment="1">
      <alignment horizontal="right" vertical="center"/>
    </xf>
    <xf numFmtId="3" fontId="1" fillId="0" borderId="0" xfId="0" applyNumberFormat="1" applyFont="1" applyBorder="1" applyAlignment="1" applyProtection="1"/>
    <xf numFmtId="3" fontId="0" fillId="2" borderId="13" xfId="0" applyNumberFormat="1" applyFont="1" applyFill="1" applyBorder="1" applyAlignment="1">
      <alignment horizontal="left" vertical="center" wrapText="1"/>
    </xf>
    <xf numFmtId="3" fontId="0" fillId="2" borderId="15" xfId="0" applyNumberFormat="1" applyFont="1" applyFill="1" applyBorder="1" applyAlignment="1">
      <alignment horizontal="left" vertical="center" wrapText="1"/>
    </xf>
    <xf numFmtId="3" fontId="3" fillId="7" borderId="20" xfId="0" applyNumberFormat="1" applyFont="1" applyFill="1" applyBorder="1" applyAlignment="1">
      <alignment horizontal="left" vertical="center" wrapText="1"/>
    </xf>
    <xf numFmtId="3" fontId="3" fillId="7" borderId="21" xfId="0" applyNumberFormat="1" applyFont="1" applyFill="1" applyBorder="1" applyAlignment="1">
      <alignment horizontal="left" vertical="center"/>
    </xf>
    <xf numFmtId="3" fontId="13" fillId="0" borderId="13" xfId="0" applyNumberFormat="1" applyFont="1" applyFill="1" applyBorder="1" applyAlignment="1">
      <alignment horizontal="left"/>
    </xf>
    <xf numFmtId="3" fontId="13" fillId="0" borderId="15" xfId="0" applyNumberFormat="1" applyFont="1" applyFill="1" applyBorder="1" applyAlignment="1">
      <alignment horizontal="left"/>
    </xf>
    <xf numFmtId="3" fontId="3" fillId="2" borderId="0" xfId="0" applyNumberFormat="1" applyFont="1" applyFill="1" applyBorder="1" applyAlignment="1" applyProtection="1">
      <alignment horizontal="left" vertical="center" wrapText="1"/>
      <protection locked="0"/>
    </xf>
    <xf numFmtId="0" fontId="0" fillId="2" borderId="0" xfId="0" applyFill="1" applyAlignment="1" applyProtection="1">
      <alignment vertical="center" wrapText="1"/>
      <protection locked="0"/>
    </xf>
    <xf numFmtId="3" fontId="2" fillId="0" borderId="0" xfId="0" applyNumberFormat="1" applyFont="1" applyBorder="1" applyAlignment="1" applyProtection="1">
      <alignment vertical="center"/>
    </xf>
    <xf numFmtId="0" fontId="0" fillId="0" borderId="0" xfId="0" applyAlignment="1" applyProtection="1">
      <alignment vertical="center"/>
    </xf>
    <xf numFmtId="3" fontId="6" fillId="0" borderId="2" xfId="0" applyNumberFormat="1" applyFont="1" applyBorder="1" applyAlignment="1">
      <alignment horizontal="center" vertical="center"/>
    </xf>
    <xf numFmtId="3" fontId="6" fillId="0" borderId="3" xfId="0" applyNumberFormat="1" applyFont="1" applyBorder="1" applyAlignment="1">
      <alignment horizontal="center" vertical="center"/>
    </xf>
    <xf numFmtId="3" fontId="8" fillId="6" borderId="8" xfId="0" applyNumberFormat="1" applyFont="1" applyFill="1" applyBorder="1" applyAlignment="1">
      <alignment horizontal="left"/>
    </xf>
    <xf numFmtId="3" fontId="8" fillId="6" borderId="9" xfId="0" applyNumberFormat="1" applyFont="1" applyFill="1" applyBorder="1" applyAlignment="1">
      <alignment horizontal="left"/>
    </xf>
    <xf numFmtId="3" fontId="0" fillId="2" borderId="14" xfId="0" applyNumberFormat="1" applyFont="1" applyFill="1" applyBorder="1" applyAlignment="1" applyProtection="1">
      <alignment horizontal="left" vertical="center"/>
      <protection locked="0"/>
    </xf>
    <xf numFmtId="3" fontId="0" fillId="2" borderId="15" xfId="0" applyNumberFormat="1" applyFont="1" applyFill="1" applyBorder="1" applyAlignment="1" applyProtection="1">
      <alignment horizontal="left" vertical="center"/>
      <protection locked="0"/>
    </xf>
    <xf numFmtId="3" fontId="3" fillId="3" borderId="27" xfId="0" applyNumberFormat="1" applyFont="1" applyFill="1" applyBorder="1" applyAlignment="1">
      <alignment horizontal="left"/>
    </xf>
    <xf numFmtId="3" fontId="3" fillId="3" borderId="28" xfId="0" applyNumberFormat="1" applyFont="1" applyFill="1" applyBorder="1" applyAlignment="1">
      <alignment horizontal="left"/>
    </xf>
    <xf numFmtId="3" fontId="3" fillId="3" borderId="25" xfId="0" applyNumberFormat="1" applyFont="1" applyFill="1" applyBorder="1" applyAlignment="1">
      <alignment horizontal="left"/>
    </xf>
    <xf numFmtId="3" fontId="3" fillId="0" borderId="13" xfId="0" applyNumberFormat="1" applyFont="1" applyFill="1" applyBorder="1" applyAlignment="1">
      <alignment horizontal="left"/>
    </xf>
    <xf numFmtId="3" fontId="3" fillId="0" borderId="15" xfId="0" applyNumberFormat="1" applyFont="1" applyFill="1" applyBorder="1" applyAlignment="1">
      <alignment horizontal="left"/>
    </xf>
    <xf numFmtId="3" fontId="3" fillId="10" borderId="8" xfId="0" applyNumberFormat="1" applyFont="1" applyFill="1" applyBorder="1" applyAlignment="1">
      <alignment horizontal="left" vertical="center"/>
    </xf>
    <xf numFmtId="3" fontId="3" fillId="10" borderId="9" xfId="0" applyNumberFormat="1" applyFont="1" applyFill="1" applyBorder="1" applyAlignment="1">
      <alignment horizontal="left" vertical="center"/>
    </xf>
    <xf numFmtId="3" fontId="8" fillId="9" borderId="13" xfId="0" applyNumberFormat="1" applyFont="1" applyFill="1" applyBorder="1" applyAlignment="1">
      <alignment horizontal="left"/>
    </xf>
    <xf numFmtId="3" fontId="8" fillId="9" borderId="15" xfId="0" applyNumberFormat="1" applyFont="1" applyFill="1" applyBorder="1" applyAlignment="1">
      <alignment horizontal="left"/>
    </xf>
    <xf numFmtId="3" fontId="0" fillId="0" borderId="29" xfId="0" applyNumberFormat="1" applyBorder="1" applyAlignment="1">
      <alignment vertical="top" wrapText="1"/>
    </xf>
    <xf numFmtId="0" fontId="0" fillId="0" borderId="29" xfId="0" applyBorder="1" applyAlignment="1">
      <alignment vertical="top" wrapText="1"/>
    </xf>
    <xf numFmtId="3" fontId="3" fillId="7" borderId="26" xfId="0" applyNumberFormat="1" applyFont="1" applyFill="1" applyBorder="1" applyAlignment="1">
      <alignment horizontal="left" vertical="center"/>
    </xf>
    <xf numFmtId="3" fontId="3" fillId="7" borderId="19" xfId="0" applyNumberFormat="1" applyFont="1" applyFill="1" applyBorder="1" applyAlignment="1">
      <alignment horizontal="left" vertical="center"/>
    </xf>
  </cellXfs>
  <cellStyles count="1">
    <cellStyle name="Standard"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7"/>
  <sheetViews>
    <sheetView tabSelected="1" zoomScale="130" zoomScaleNormal="130" workbookViewId="0">
      <selection activeCell="A54" sqref="A54:H54"/>
    </sheetView>
  </sheetViews>
  <sheetFormatPr baseColWidth="10" defaultColWidth="11.453125" defaultRowHeight="13" x14ac:dyDescent="0.3"/>
  <cols>
    <col min="1" max="1" width="20.7265625" style="3" customWidth="1"/>
    <col min="2" max="2" width="26.453125" style="3" customWidth="1"/>
    <col min="3" max="3" width="14.7265625" style="4" customWidth="1"/>
    <col min="4" max="8" width="14.7265625" style="5" customWidth="1"/>
    <col min="9" max="16384" width="11.453125" style="3"/>
  </cols>
  <sheetData>
    <row r="1" spans="1:10" s="2" customFormat="1" ht="15.5" x14ac:dyDescent="0.35">
      <c r="A1" s="58" t="s">
        <v>0</v>
      </c>
      <c r="B1" s="58"/>
      <c r="C1" s="58"/>
      <c r="D1" s="58"/>
      <c r="E1" s="58"/>
      <c r="F1" s="58"/>
      <c r="G1" s="58"/>
      <c r="H1" s="1"/>
    </row>
    <row r="2" spans="1:10" ht="9" customHeight="1" x14ac:dyDescent="0.3"/>
    <row r="3" spans="1:10" ht="18" customHeight="1" x14ac:dyDescent="0.25">
      <c r="A3" s="6" t="s">
        <v>1</v>
      </c>
      <c r="B3" s="65" t="s">
        <v>2</v>
      </c>
      <c r="C3" s="66"/>
      <c r="D3" s="66"/>
      <c r="E3" s="66"/>
      <c r="F3" s="7" t="s">
        <v>23</v>
      </c>
      <c r="G3" s="8">
        <v>888</v>
      </c>
      <c r="H3" s="13" t="s">
        <v>28</v>
      </c>
    </row>
    <row r="4" spans="1:10" ht="18" customHeight="1" x14ac:dyDescent="0.25">
      <c r="A4" s="67" t="s">
        <v>3</v>
      </c>
      <c r="B4" s="68"/>
      <c r="C4" s="9">
        <v>2024</v>
      </c>
      <c r="D4" s="6" t="s">
        <v>4</v>
      </c>
      <c r="E4" s="10">
        <f>C4+3</f>
        <v>2027</v>
      </c>
      <c r="F4" s="11" t="s">
        <v>5</v>
      </c>
      <c r="G4" s="12">
        <v>45046</v>
      </c>
      <c r="H4" s="34" t="s">
        <v>28</v>
      </c>
    </row>
    <row r="5" spans="1:10" ht="7.5" customHeight="1" thickBot="1" x14ac:dyDescent="0.35"/>
    <row r="6" spans="1:10" s="19" customFormat="1" ht="18" customHeight="1" x14ac:dyDescent="0.25">
      <c r="A6" s="69"/>
      <c r="B6" s="70"/>
      <c r="C6" s="14" t="s">
        <v>6</v>
      </c>
      <c r="D6" s="15" t="str">
        <f>IF(C4=0," année "&amp;0," année "&amp;C4)</f>
        <v xml:space="preserve"> année 2024</v>
      </c>
      <c r="E6" s="16" t="str">
        <f>"année "&amp;$C$4+1</f>
        <v>année 2025</v>
      </c>
      <c r="F6" s="17" t="str">
        <f>"année "&amp;$C$4+2</f>
        <v>année 2026</v>
      </c>
      <c r="G6" s="16" t="str">
        <f>"année "&amp;$C$4+3</f>
        <v>année 2027</v>
      </c>
      <c r="H6" s="18" t="s">
        <v>7</v>
      </c>
      <c r="J6" s="20"/>
    </row>
    <row r="7" spans="1:10" s="25" customFormat="1" ht="18" customHeight="1" thickBot="1" x14ac:dyDescent="0.35">
      <c r="A7" s="71" t="s">
        <v>8</v>
      </c>
      <c r="B7" s="72"/>
      <c r="C7" s="21"/>
      <c r="D7" s="22"/>
      <c r="E7" s="23"/>
      <c r="F7" s="23"/>
      <c r="G7" s="23"/>
      <c r="H7" s="24"/>
    </row>
    <row r="8" spans="1:10" s="28" customFormat="1" ht="18" customHeight="1" thickTop="1" x14ac:dyDescent="0.3">
      <c r="A8" s="75" t="s">
        <v>25</v>
      </c>
      <c r="B8" s="76"/>
      <c r="C8" s="76"/>
      <c r="D8" s="76"/>
      <c r="E8" s="76"/>
      <c r="F8" s="76"/>
      <c r="G8" s="76"/>
      <c r="H8" s="77"/>
    </row>
    <row r="9" spans="1:10" s="28" customFormat="1" ht="18" customHeight="1" x14ac:dyDescent="0.25">
      <c r="A9" s="73" t="s">
        <v>9</v>
      </c>
      <c r="B9" s="74"/>
      <c r="C9" s="49">
        <f t="shared" ref="C9:C15" si="0">SUM(D9:H9)</f>
        <v>0</v>
      </c>
      <c r="D9" s="50"/>
      <c r="E9" s="51"/>
      <c r="F9" s="50"/>
      <c r="G9" s="51"/>
      <c r="H9" s="52"/>
    </row>
    <row r="10" spans="1:10" s="28" customFormat="1" ht="18" customHeight="1" x14ac:dyDescent="0.25">
      <c r="A10" s="73" t="s">
        <v>10</v>
      </c>
      <c r="B10" s="74"/>
      <c r="C10" s="49">
        <f t="shared" si="0"/>
        <v>0</v>
      </c>
      <c r="D10" s="50"/>
      <c r="E10" s="51"/>
      <c r="F10" s="50"/>
      <c r="G10" s="51"/>
      <c r="H10" s="52"/>
    </row>
    <row r="11" spans="1:10" s="28" customFormat="1" ht="18" customHeight="1" x14ac:dyDescent="0.25">
      <c r="A11" s="73" t="s">
        <v>11</v>
      </c>
      <c r="B11" s="74"/>
      <c r="C11" s="49">
        <f t="shared" si="0"/>
        <v>0</v>
      </c>
      <c r="D11" s="50"/>
      <c r="E11" s="51"/>
      <c r="F11" s="50"/>
      <c r="G11" s="51"/>
      <c r="H11" s="52"/>
    </row>
    <row r="12" spans="1:10" s="28" customFormat="1" ht="18" customHeight="1" x14ac:dyDescent="0.25">
      <c r="A12" s="73" t="s">
        <v>12</v>
      </c>
      <c r="B12" s="74"/>
      <c r="C12" s="49">
        <f t="shared" si="0"/>
        <v>0</v>
      </c>
      <c r="D12" s="50"/>
      <c r="E12" s="51"/>
      <c r="F12" s="50"/>
      <c r="G12" s="51"/>
      <c r="H12" s="52"/>
    </row>
    <row r="13" spans="1:10" s="28" customFormat="1" ht="18" customHeight="1" x14ac:dyDescent="0.25">
      <c r="A13" s="73" t="s">
        <v>13</v>
      </c>
      <c r="B13" s="74"/>
      <c r="C13" s="49">
        <f t="shared" si="0"/>
        <v>0</v>
      </c>
      <c r="D13" s="50"/>
      <c r="E13" s="51"/>
      <c r="F13" s="50"/>
      <c r="G13" s="51"/>
      <c r="H13" s="52"/>
    </row>
    <row r="14" spans="1:10" s="28" customFormat="1" ht="18" customHeight="1" x14ac:dyDescent="0.25">
      <c r="A14" s="59"/>
      <c r="B14" s="60"/>
      <c r="C14" s="49">
        <f t="shared" si="0"/>
        <v>0</v>
      </c>
      <c r="D14" s="50"/>
      <c r="E14" s="51"/>
      <c r="F14" s="50"/>
      <c r="G14" s="51"/>
      <c r="H14" s="52"/>
    </row>
    <row r="15" spans="1:10" s="28" customFormat="1" ht="18" customHeight="1" x14ac:dyDescent="0.25">
      <c r="A15" s="59"/>
      <c r="B15" s="60"/>
      <c r="C15" s="49">
        <f t="shared" si="0"/>
        <v>0</v>
      </c>
      <c r="D15" s="50"/>
      <c r="E15" s="51"/>
      <c r="F15" s="50"/>
      <c r="G15" s="51"/>
      <c r="H15" s="52"/>
    </row>
    <row r="16" spans="1:10" s="28" customFormat="1" ht="27" customHeight="1" thickBot="1" x14ac:dyDescent="0.3">
      <c r="A16" s="61" t="s">
        <v>14</v>
      </c>
      <c r="B16" s="62"/>
      <c r="C16" s="35">
        <f t="shared" ref="C16:H16" si="1">SUM(C9:C15)</f>
        <v>0</v>
      </c>
      <c r="D16" s="53">
        <f t="shared" si="1"/>
        <v>0</v>
      </c>
      <c r="E16" s="54">
        <f t="shared" si="1"/>
        <v>0</v>
      </c>
      <c r="F16" s="55">
        <f t="shared" si="1"/>
        <v>0</v>
      </c>
      <c r="G16" s="56">
        <f t="shared" si="1"/>
        <v>0</v>
      </c>
      <c r="H16" s="57">
        <f t="shared" si="1"/>
        <v>0</v>
      </c>
    </row>
    <row r="17" spans="1:8" s="27" customFormat="1" ht="18" customHeight="1" thickTop="1" x14ac:dyDescent="0.3">
      <c r="A17" s="75" t="s">
        <v>24</v>
      </c>
      <c r="B17" s="76"/>
      <c r="C17" s="76"/>
      <c r="D17" s="76"/>
      <c r="E17" s="76"/>
      <c r="F17" s="76"/>
      <c r="G17" s="76"/>
      <c r="H17" s="77"/>
    </row>
    <row r="18" spans="1:8" s="27" customFormat="1" ht="18" customHeight="1" x14ac:dyDescent="0.3">
      <c r="A18" s="82" t="str">
        <f>A9</f>
        <v>Projet* 1</v>
      </c>
      <c r="B18" s="83"/>
      <c r="C18" s="39"/>
      <c r="D18" s="40"/>
      <c r="E18" s="41"/>
      <c r="F18" s="40"/>
      <c r="G18" s="41"/>
      <c r="H18" s="42"/>
    </row>
    <row r="19" spans="1:8" s="27" customFormat="1" ht="18" customHeight="1" x14ac:dyDescent="0.3">
      <c r="A19" s="63" t="s">
        <v>17</v>
      </c>
      <c r="B19" s="64"/>
      <c r="C19" s="26">
        <f t="shared" ref="C19:C24" si="2">SUM(D19:H19)</f>
        <v>0</v>
      </c>
      <c r="D19" s="29"/>
      <c r="E19" s="30"/>
      <c r="F19" s="29"/>
      <c r="G19" s="30"/>
      <c r="H19" s="31"/>
    </row>
    <row r="20" spans="1:8" s="27" customFormat="1" ht="18" customHeight="1" x14ac:dyDescent="0.3">
      <c r="A20" s="78" t="s">
        <v>18</v>
      </c>
      <c r="B20" s="79"/>
      <c r="C20" s="26">
        <f t="shared" si="2"/>
        <v>0</v>
      </c>
      <c r="D20" s="29"/>
      <c r="E20" s="30"/>
      <c r="F20" s="29"/>
      <c r="G20" s="30"/>
      <c r="H20" s="31"/>
    </row>
    <row r="21" spans="1:8" s="27" customFormat="1" ht="18" customHeight="1" x14ac:dyDescent="0.3">
      <c r="A21" s="63" t="s">
        <v>15</v>
      </c>
      <c r="B21" s="64"/>
      <c r="C21" s="26">
        <f t="shared" si="2"/>
        <v>0</v>
      </c>
      <c r="D21" s="29"/>
      <c r="E21" s="30"/>
      <c r="F21" s="29"/>
      <c r="G21" s="30"/>
      <c r="H21" s="31"/>
    </row>
    <row r="22" spans="1:8" s="27" customFormat="1" ht="18" customHeight="1" x14ac:dyDescent="0.3">
      <c r="A22" s="63" t="s">
        <v>19</v>
      </c>
      <c r="B22" s="64"/>
      <c r="C22" s="26">
        <f t="shared" si="2"/>
        <v>0</v>
      </c>
      <c r="D22" s="29"/>
      <c r="E22" s="30"/>
      <c r="F22" s="29"/>
      <c r="G22" s="30"/>
      <c r="H22" s="31"/>
    </row>
    <row r="23" spans="1:8" s="27" customFormat="1" ht="18" customHeight="1" x14ac:dyDescent="0.3">
      <c r="A23" s="63" t="s">
        <v>21</v>
      </c>
      <c r="B23" s="64"/>
      <c r="C23" s="26">
        <f t="shared" si="2"/>
        <v>0</v>
      </c>
      <c r="D23" s="29"/>
      <c r="E23" s="30"/>
      <c r="F23" s="29"/>
      <c r="G23" s="30"/>
      <c r="H23" s="31"/>
    </row>
    <row r="24" spans="1:8" s="27" customFormat="1" ht="18" customHeight="1" x14ac:dyDescent="0.25">
      <c r="A24" s="80" t="str">
        <f>CONCATENATE("Total provenance des fonds ", A18)</f>
        <v>Total provenance des fonds Projet* 1</v>
      </c>
      <c r="B24" s="81"/>
      <c r="C24" s="37">
        <f t="shared" si="2"/>
        <v>0</v>
      </c>
      <c r="D24" s="38">
        <f t="shared" ref="D24" si="3">SUM(D19:D23)</f>
        <v>0</v>
      </c>
      <c r="E24" s="38">
        <f t="shared" ref="E24" si="4">SUM(E19:E23)</f>
        <v>0</v>
      </c>
      <c r="F24" s="38">
        <f t="shared" ref="F24" si="5">SUM(F19:F23)</f>
        <v>0</v>
      </c>
      <c r="G24" s="38">
        <f t="shared" ref="G24" si="6">SUM(G19:G23)</f>
        <v>0</v>
      </c>
      <c r="H24" s="38">
        <f t="shared" ref="H24" si="7">SUM(H19:H23)</f>
        <v>0</v>
      </c>
    </row>
    <row r="25" spans="1:8" s="27" customFormat="1" ht="18" customHeight="1" x14ac:dyDescent="0.3">
      <c r="A25" s="82" t="str">
        <f>A10</f>
        <v>Projet* 2</v>
      </c>
      <c r="B25" s="83"/>
      <c r="C25" s="39"/>
      <c r="D25" s="40"/>
      <c r="E25" s="41"/>
      <c r="F25" s="40"/>
      <c r="G25" s="41"/>
      <c r="H25" s="42"/>
    </row>
    <row r="26" spans="1:8" s="27" customFormat="1" ht="18" customHeight="1" x14ac:dyDescent="0.3">
      <c r="A26" s="63" t="s">
        <v>17</v>
      </c>
      <c r="B26" s="64"/>
      <c r="C26" s="26">
        <f t="shared" ref="C26:C31" si="8">SUM(D26:H26)</f>
        <v>0</v>
      </c>
      <c r="D26" s="29"/>
      <c r="E26" s="30"/>
      <c r="F26" s="29"/>
      <c r="G26" s="30"/>
      <c r="H26" s="31"/>
    </row>
    <row r="27" spans="1:8" s="27" customFormat="1" ht="18" customHeight="1" x14ac:dyDescent="0.3">
      <c r="A27" s="78" t="s">
        <v>18</v>
      </c>
      <c r="B27" s="79"/>
      <c r="C27" s="26">
        <f t="shared" si="8"/>
        <v>0</v>
      </c>
      <c r="D27" s="29"/>
      <c r="E27" s="30"/>
      <c r="F27" s="29"/>
      <c r="G27" s="30"/>
      <c r="H27" s="31"/>
    </row>
    <row r="28" spans="1:8" s="27" customFormat="1" ht="18" customHeight="1" x14ac:dyDescent="0.3">
      <c r="A28" s="63" t="s">
        <v>15</v>
      </c>
      <c r="B28" s="64"/>
      <c r="C28" s="26">
        <f t="shared" si="8"/>
        <v>0</v>
      </c>
      <c r="D28" s="29"/>
      <c r="E28" s="30"/>
      <c r="F28" s="29"/>
      <c r="G28" s="30"/>
      <c r="H28" s="31"/>
    </row>
    <row r="29" spans="1:8" s="28" customFormat="1" ht="18" customHeight="1" x14ac:dyDescent="0.3">
      <c r="A29" s="63" t="s">
        <v>19</v>
      </c>
      <c r="B29" s="64"/>
      <c r="C29" s="26">
        <f t="shared" si="8"/>
        <v>0</v>
      </c>
      <c r="D29" s="29"/>
      <c r="E29" s="30"/>
      <c r="F29" s="29"/>
      <c r="G29" s="30"/>
      <c r="H29" s="31"/>
    </row>
    <row r="30" spans="1:8" s="28" customFormat="1" ht="18" customHeight="1" x14ac:dyDescent="0.3">
      <c r="A30" s="63" t="s">
        <v>21</v>
      </c>
      <c r="B30" s="64"/>
      <c r="C30" s="26">
        <f t="shared" si="8"/>
        <v>0</v>
      </c>
      <c r="D30" s="29"/>
      <c r="E30" s="30"/>
      <c r="F30" s="29"/>
      <c r="G30" s="30"/>
      <c r="H30" s="31"/>
    </row>
    <row r="31" spans="1:8" s="28" customFormat="1" ht="18" customHeight="1" x14ac:dyDescent="0.25">
      <c r="A31" s="80" t="str">
        <f>CONCATENATE("Total provenance des fonds ", A25)</f>
        <v>Total provenance des fonds Projet* 2</v>
      </c>
      <c r="B31" s="81"/>
      <c r="C31" s="37">
        <f t="shared" si="8"/>
        <v>0</v>
      </c>
      <c r="D31" s="38">
        <f>SUM(D26:D30)</f>
        <v>0</v>
      </c>
      <c r="E31" s="38">
        <f t="shared" ref="E31:H31" si="9">SUM(E26:E30)</f>
        <v>0</v>
      </c>
      <c r="F31" s="38">
        <f t="shared" si="9"/>
        <v>0</v>
      </c>
      <c r="G31" s="38">
        <f t="shared" si="9"/>
        <v>0</v>
      </c>
      <c r="H31" s="38">
        <f t="shared" si="9"/>
        <v>0</v>
      </c>
    </row>
    <row r="32" spans="1:8" s="28" customFormat="1" ht="18" customHeight="1" x14ac:dyDescent="0.3">
      <c r="A32" s="82" t="str">
        <f>A11</f>
        <v>Projet* 3</v>
      </c>
      <c r="B32" s="83"/>
      <c r="C32" s="39"/>
      <c r="D32" s="40"/>
      <c r="E32" s="41"/>
      <c r="F32" s="40"/>
      <c r="G32" s="41"/>
      <c r="H32" s="42"/>
    </row>
    <row r="33" spans="1:8" s="28" customFormat="1" ht="18" customHeight="1" x14ac:dyDescent="0.3">
      <c r="A33" s="63" t="s">
        <v>17</v>
      </c>
      <c r="B33" s="64"/>
      <c r="C33" s="26">
        <f t="shared" ref="C33:C38" si="10">SUM(D33:H33)</f>
        <v>0</v>
      </c>
      <c r="D33" s="29"/>
      <c r="E33" s="30"/>
      <c r="F33" s="29"/>
      <c r="G33" s="30"/>
      <c r="H33" s="31"/>
    </row>
    <row r="34" spans="1:8" s="32" customFormat="1" ht="18" customHeight="1" x14ac:dyDescent="0.3">
      <c r="A34" s="78" t="s">
        <v>18</v>
      </c>
      <c r="B34" s="79"/>
      <c r="C34" s="26">
        <f t="shared" si="10"/>
        <v>0</v>
      </c>
      <c r="D34" s="29"/>
      <c r="E34" s="30"/>
      <c r="F34" s="29"/>
      <c r="G34" s="30"/>
      <c r="H34" s="31"/>
    </row>
    <row r="35" spans="1:8" s="32" customFormat="1" ht="18" customHeight="1" x14ac:dyDescent="0.3">
      <c r="A35" s="63" t="s">
        <v>15</v>
      </c>
      <c r="B35" s="64"/>
      <c r="C35" s="26">
        <f t="shared" si="10"/>
        <v>0</v>
      </c>
      <c r="D35" s="29"/>
      <c r="E35" s="30"/>
      <c r="F35" s="29"/>
      <c r="G35" s="30"/>
      <c r="H35" s="31"/>
    </row>
    <row r="36" spans="1:8" s="25" customFormat="1" ht="18" customHeight="1" x14ac:dyDescent="0.3">
      <c r="A36" s="63" t="s">
        <v>19</v>
      </c>
      <c r="B36" s="64"/>
      <c r="C36" s="26">
        <f t="shared" si="10"/>
        <v>0</v>
      </c>
      <c r="D36" s="29"/>
      <c r="E36" s="30"/>
      <c r="F36" s="29"/>
      <c r="G36" s="30"/>
      <c r="H36" s="31"/>
    </row>
    <row r="37" spans="1:8" s="27" customFormat="1" ht="18" customHeight="1" x14ac:dyDescent="0.3">
      <c r="A37" s="63" t="s">
        <v>21</v>
      </c>
      <c r="B37" s="64"/>
      <c r="C37" s="26">
        <f t="shared" si="10"/>
        <v>0</v>
      </c>
      <c r="D37" s="29"/>
      <c r="E37" s="30"/>
      <c r="F37" s="29"/>
      <c r="G37" s="30"/>
      <c r="H37" s="31"/>
    </row>
    <row r="38" spans="1:8" s="28" customFormat="1" ht="18" customHeight="1" x14ac:dyDescent="0.25">
      <c r="A38" s="80" t="str">
        <f>CONCATENATE("Total provenance des fonds ", A32)</f>
        <v>Total provenance des fonds Projet* 3</v>
      </c>
      <c r="B38" s="81"/>
      <c r="C38" s="37">
        <f t="shared" si="10"/>
        <v>0</v>
      </c>
      <c r="D38" s="38">
        <f>SUM(D33:D37)</f>
        <v>0</v>
      </c>
      <c r="E38" s="38">
        <f t="shared" ref="E38" si="11">SUM(E33:E37)</f>
        <v>0</v>
      </c>
      <c r="F38" s="38">
        <f t="shared" ref="F38" si="12">SUM(F33:F37)</f>
        <v>0</v>
      </c>
      <c r="G38" s="38">
        <f t="shared" ref="G38" si="13">SUM(G33:G37)</f>
        <v>0</v>
      </c>
      <c r="H38" s="38">
        <f t="shared" ref="H38" si="14">SUM(H33:H37)</f>
        <v>0</v>
      </c>
    </row>
    <row r="39" spans="1:8" s="28" customFormat="1" ht="18" customHeight="1" x14ac:dyDescent="0.3">
      <c r="A39" s="82" t="str">
        <f>A12</f>
        <v>Projet* 4</v>
      </c>
      <c r="B39" s="83"/>
      <c r="C39" s="39"/>
      <c r="D39" s="40"/>
      <c r="E39" s="41"/>
      <c r="F39" s="40"/>
      <c r="G39" s="41"/>
      <c r="H39" s="42"/>
    </row>
    <row r="40" spans="1:8" s="28" customFormat="1" ht="18" customHeight="1" x14ac:dyDescent="0.3">
      <c r="A40" s="63" t="s">
        <v>17</v>
      </c>
      <c r="B40" s="64"/>
      <c r="C40" s="26">
        <f t="shared" ref="C40:C45" si="15">SUM(D40:H40)</f>
        <v>0</v>
      </c>
      <c r="D40" s="29"/>
      <c r="E40" s="30"/>
      <c r="F40" s="29"/>
      <c r="G40" s="30"/>
      <c r="H40" s="31"/>
    </row>
    <row r="41" spans="1:8" s="28" customFormat="1" ht="18" customHeight="1" x14ac:dyDescent="0.3">
      <c r="A41" s="78" t="s">
        <v>18</v>
      </c>
      <c r="B41" s="79"/>
      <c r="C41" s="26">
        <f t="shared" si="15"/>
        <v>0</v>
      </c>
      <c r="D41" s="29"/>
      <c r="E41" s="30"/>
      <c r="F41" s="29"/>
      <c r="G41" s="30"/>
      <c r="H41" s="31"/>
    </row>
    <row r="42" spans="1:8" s="28" customFormat="1" ht="18" customHeight="1" x14ac:dyDescent="0.3">
      <c r="A42" s="63" t="s">
        <v>15</v>
      </c>
      <c r="B42" s="64"/>
      <c r="C42" s="26">
        <f t="shared" si="15"/>
        <v>0</v>
      </c>
      <c r="D42" s="29"/>
      <c r="E42" s="30"/>
      <c r="F42" s="29"/>
      <c r="G42" s="30"/>
      <c r="H42" s="31"/>
    </row>
    <row r="43" spans="1:8" s="33" customFormat="1" ht="18" customHeight="1" x14ac:dyDescent="0.3">
      <c r="A43" s="63" t="s">
        <v>19</v>
      </c>
      <c r="B43" s="64"/>
      <c r="C43" s="26">
        <f t="shared" si="15"/>
        <v>0</v>
      </c>
      <c r="D43" s="29"/>
      <c r="E43" s="30"/>
      <c r="F43" s="29"/>
      <c r="G43" s="30"/>
      <c r="H43" s="31"/>
    </row>
    <row r="44" spans="1:8" s="27" customFormat="1" ht="18" customHeight="1" x14ac:dyDescent="0.3">
      <c r="A44" s="63" t="s">
        <v>21</v>
      </c>
      <c r="B44" s="64"/>
      <c r="C44" s="26">
        <f t="shared" si="15"/>
        <v>0</v>
      </c>
      <c r="D44" s="29"/>
      <c r="E44" s="30"/>
      <c r="F44" s="29"/>
      <c r="G44" s="30"/>
      <c r="H44" s="31"/>
    </row>
    <row r="45" spans="1:8" s="28" customFormat="1" ht="18" customHeight="1" x14ac:dyDescent="0.25">
      <c r="A45" s="80" t="str">
        <f>CONCATENATE("Total provenance des fonds ", A39)</f>
        <v>Total provenance des fonds Projet* 4</v>
      </c>
      <c r="B45" s="81"/>
      <c r="C45" s="37">
        <f t="shared" si="15"/>
        <v>0</v>
      </c>
      <c r="D45" s="38">
        <f>SUM(D40:D44)</f>
        <v>0</v>
      </c>
      <c r="E45" s="38">
        <f t="shared" ref="E45" si="16">SUM(E40:E44)</f>
        <v>0</v>
      </c>
      <c r="F45" s="38">
        <f t="shared" ref="F45" si="17">SUM(F40:F44)</f>
        <v>0</v>
      </c>
      <c r="G45" s="38">
        <f t="shared" ref="G45" si="18">SUM(G40:G44)</f>
        <v>0</v>
      </c>
      <c r="H45" s="38">
        <f t="shared" ref="H45" si="19">SUM(H40:H44)</f>
        <v>0</v>
      </c>
    </row>
    <row r="46" spans="1:8" s="28" customFormat="1" ht="18" customHeight="1" x14ac:dyDescent="0.3">
      <c r="A46" s="82" t="str">
        <f>A13</f>
        <v>Projet* 5</v>
      </c>
      <c r="B46" s="83"/>
      <c r="C46" s="39"/>
      <c r="D46" s="40"/>
      <c r="E46" s="41"/>
      <c r="F46" s="40"/>
      <c r="G46" s="41"/>
      <c r="H46" s="42"/>
    </row>
    <row r="47" spans="1:8" s="28" customFormat="1" ht="18" customHeight="1" x14ac:dyDescent="0.3">
      <c r="A47" s="63" t="s">
        <v>17</v>
      </c>
      <c r="B47" s="64"/>
      <c r="C47" s="26">
        <f t="shared" ref="C47:C53" si="20">SUM(D47:H47)</f>
        <v>0</v>
      </c>
      <c r="D47" s="29"/>
      <c r="E47" s="30"/>
      <c r="F47" s="29"/>
      <c r="G47" s="30"/>
      <c r="H47" s="31"/>
    </row>
    <row r="48" spans="1:8" s="28" customFormat="1" ht="18" customHeight="1" x14ac:dyDescent="0.3">
      <c r="A48" s="78" t="s">
        <v>18</v>
      </c>
      <c r="B48" s="79"/>
      <c r="C48" s="26">
        <f t="shared" si="20"/>
        <v>0</v>
      </c>
      <c r="D48" s="29"/>
      <c r="E48" s="30"/>
      <c r="F48" s="29"/>
      <c r="G48" s="30"/>
      <c r="H48" s="31"/>
    </row>
    <row r="49" spans="1:8" s="33" customFormat="1" ht="18" customHeight="1" x14ac:dyDescent="0.3">
      <c r="A49" s="63" t="s">
        <v>15</v>
      </c>
      <c r="B49" s="64"/>
      <c r="C49" s="26">
        <f t="shared" si="20"/>
        <v>0</v>
      </c>
      <c r="D49" s="29"/>
      <c r="E49" s="30"/>
      <c r="F49" s="29"/>
      <c r="G49" s="30"/>
      <c r="H49" s="31"/>
    </row>
    <row r="50" spans="1:8" s="32" customFormat="1" ht="18" customHeight="1" x14ac:dyDescent="0.3">
      <c r="A50" s="63" t="s">
        <v>19</v>
      </c>
      <c r="B50" s="64"/>
      <c r="C50" s="26">
        <f t="shared" si="20"/>
        <v>0</v>
      </c>
      <c r="D50" s="29"/>
      <c r="E50" s="30"/>
      <c r="F50" s="29"/>
      <c r="G50" s="30"/>
      <c r="H50" s="31"/>
    </row>
    <row r="51" spans="1:8" ht="18" customHeight="1" x14ac:dyDescent="0.3">
      <c r="A51" s="63" t="s">
        <v>21</v>
      </c>
      <c r="B51" s="64"/>
      <c r="C51" s="26">
        <f t="shared" si="20"/>
        <v>0</v>
      </c>
      <c r="D51" s="29"/>
      <c r="E51" s="30"/>
      <c r="F51" s="29"/>
      <c r="G51" s="30"/>
      <c r="H51" s="31"/>
    </row>
    <row r="52" spans="1:8" ht="18" customHeight="1" x14ac:dyDescent="0.25">
      <c r="A52" s="80" t="str">
        <f>CONCATENATE("Total provenance des fonds ", A46)</f>
        <v>Total provenance des fonds Projet* 5</v>
      </c>
      <c r="B52" s="81"/>
      <c r="C52" s="37">
        <f t="shared" si="20"/>
        <v>0</v>
      </c>
      <c r="D52" s="38">
        <f>SUM(D47:D51)</f>
        <v>0</v>
      </c>
      <c r="E52" s="38">
        <f t="shared" ref="E52" si="21">SUM(E47:E51)</f>
        <v>0</v>
      </c>
      <c r="F52" s="38">
        <f t="shared" ref="F52" si="22">SUM(F47:F51)</f>
        <v>0</v>
      </c>
      <c r="G52" s="38">
        <f t="shared" ref="G52" si="23">SUM(G47:G51)</f>
        <v>0</v>
      </c>
      <c r="H52" s="38">
        <f t="shared" ref="H52" si="24">SUM(H47:H51)</f>
        <v>0</v>
      </c>
    </row>
    <row r="53" spans="1:8" ht="18" customHeight="1" thickBot="1" x14ac:dyDescent="0.3">
      <c r="A53" s="86" t="s">
        <v>22</v>
      </c>
      <c r="B53" s="87"/>
      <c r="C53" s="36">
        <f t="shared" si="20"/>
        <v>0</v>
      </c>
      <c r="D53" s="43">
        <f t="shared" ref="D53:H53" si="25">D24+D31+D38+D45+D52</f>
        <v>0</v>
      </c>
      <c r="E53" s="44">
        <f t="shared" si="25"/>
        <v>0</v>
      </c>
      <c r="F53" s="44">
        <f t="shared" si="25"/>
        <v>0</v>
      </c>
      <c r="G53" s="44">
        <f t="shared" si="25"/>
        <v>0</v>
      </c>
      <c r="H53" s="45">
        <f t="shared" si="25"/>
        <v>0</v>
      </c>
    </row>
    <row r="54" spans="1:8" ht="55.9" customHeight="1" x14ac:dyDescent="0.25">
      <c r="A54" s="84" t="s">
        <v>26</v>
      </c>
      <c r="B54" s="85"/>
      <c r="C54" s="85"/>
      <c r="D54" s="85"/>
      <c r="E54" s="85"/>
      <c r="F54" s="85"/>
      <c r="G54" s="85"/>
      <c r="H54" s="85"/>
    </row>
    <row r="55" spans="1:8" ht="14.25" customHeight="1" x14ac:dyDescent="0.3">
      <c r="A55" s="47" t="s">
        <v>27</v>
      </c>
      <c r="B55" s="46"/>
      <c r="C55" s="46"/>
      <c r="D55" s="46"/>
      <c r="E55" s="46"/>
      <c r="F55" s="46"/>
      <c r="G55" s="46"/>
      <c r="H55" s="46"/>
    </row>
    <row r="56" spans="1:8" ht="14.25" customHeight="1" x14ac:dyDescent="0.3">
      <c r="A56" s="48" t="s">
        <v>16</v>
      </c>
    </row>
    <row r="57" spans="1:8" ht="14.25" customHeight="1" x14ac:dyDescent="0.3">
      <c r="A57" s="3" t="s">
        <v>20</v>
      </c>
      <c r="C57" s="3"/>
      <c r="D57" s="3"/>
      <c r="E57" s="3"/>
      <c r="F57" s="3"/>
      <c r="G57" s="3"/>
    </row>
  </sheetData>
  <mergeCells count="52">
    <mergeCell ref="A54:H54"/>
    <mergeCell ref="A45:B45"/>
    <mergeCell ref="A46:B46"/>
    <mergeCell ref="A48:B48"/>
    <mergeCell ref="A49:B49"/>
    <mergeCell ref="A51:B51"/>
    <mergeCell ref="A52:B52"/>
    <mergeCell ref="A53:B53"/>
    <mergeCell ref="A50:B50"/>
    <mergeCell ref="A47:B47"/>
    <mergeCell ref="A26:B26"/>
    <mergeCell ref="A33:B33"/>
    <mergeCell ref="A40:B40"/>
    <mergeCell ref="A18:B18"/>
    <mergeCell ref="A19:B19"/>
    <mergeCell ref="A22:B22"/>
    <mergeCell ref="A23:B23"/>
    <mergeCell ref="A36:B36"/>
    <mergeCell ref="A37:B37"/>
    <mergeCell ref="A38:B38"/>
    <mergeCell ref="A44:B44"/>
    <mergeCell ref="A21:B21"/>
    <mergeCell ref="A20:B20"/>
    <mergeCell ref="A27:B27"/>
    <mergeCell ref="A28:B28"/>
    <mergeCell ref="A35:B35"/>
    <mergeCell ref="A42:B42"/>
    <mergeCell ref="A29:B29"/>
    <mergeCell ref="A30:B30"/>
    <mergeCell ref="A31:B31"/>
    <mergeCell ref="A32:B32"/>
    <mergeCell ref="A34:B34"/>
    <mergeCell ref="A39:B39"/>
    <mergeCell ref="A41:B41"/>
    <mergeCell ref="A24:B24"/>
    <mergeCell ref="A25:B25"/>
    <mergeCell ref="A1:G1"/>
    <mergeCell ref="A14:B14"/>
    <mergeCell ref="A15:B15"/>
    <mergeCell ref="A16:B16"/>
    <mergeCell ref="A43:B43"/>
    <mergeCell ref="B3:E3"/>
    <mergeCell ref="A4:B4"/>
    <mergeCell ref="A6:B6"/>
    <mergeCell ref="A7:B7"/>
    <mergeCell ref="A9:B9"/>
    <mergeCell ref="A10:B10"/>
    <mergeCell ref="A11:B11"/>
    <mergeCell ref="A12:B12"/>
    <mergeCell ref="A13:B13"/>
    <mergeCell ref="A8:H8"/>
    <mergeCell ref="A17:H17"/>
  </mergeCells>
  <printOptions horizontalCentered="1"/>
  <pageMargins left="0.59055118110236227" right="0.39370078740157483" top="0.59055118110236227" bottom="0.59055118110236227" header="0.51181102362204722" footer="0.51181102362204722"/>
  <pageSetup paperSize="9" scale="66"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f_Vorlage_Investitionsplan_Seilbahnen_def._2018-10-24"/>
    <f:field ref="objsubject" par="" edit="true" text=""/>
    <f:field ref="objcreatedby" par="" text="Rocca, Eric (BAV - roe)"/>
    <f:field ref="objcreatedat" par="" text="02.11.2018 15:38:57"/>
    <f:field ref="objchangedby" par="" text="Suter, Elmar (BAV - sue)"/>
    <f:field ref="objmodifiedat" par="" text="05.11.2018 07:08:15"/>
    <f:field ref="doc_FSCFOLIO_1_1001_FieldDocumentNumber" par="" text=""/>
    <f:field ref="doc_FSCFOLIO_1_1001_FieldSubject" par="" edit="true" text=""/>
    <f:field ref="FSCFOLIO_1_1001_FieldCurrentUser" par="" text="Elmar Suter"/>
    <f:field ref="CCAPRECONFIG_15_1001_Objektname" par="" edit="true" text="f_Vorlage_Investitionsplan_Seilbahnen_def._2018-10-24"/>
    <f:field ref="CHPRECONFIG_1_1001_Objektname" par="" edit="true" text="f_Vorlage_Investitionsplan_Seilbahnen_def._2018-10-24"/>
  </f:record>
  <f:record inx="1" ref="">
    <f:field ref="CCAPRECONFIG_15_1001_Anrede" par="" edit="true" text=""/>
    <f:field ref="CCAPRECONFIG_15_1001_Anrede_Briefkopf" par="" text=""/>
    <f:field ref="CCAPRECONFIG_15_1001_Geschlecht_Anrede" par="" text=""/>
    <f:field ref="CCAPRECONFIG_15_1001_Titel" par="" edit="true" text=""/>
    <f:field ref="CCAPRECONFIG_15_1001_Nachgestellter_Titel" par="" edit="true" text=""/>
    <f:field ref="CCAPRECONFIG_15_1001_Vorname" par="" edit="true" text=""/>
    <f:field ref="CCAPRECONFIG_15_1001_Nachname" par="" edit="true" text=""/>
    <f:field ref="CCAPRECONFIG_15_1001_zH" par="" edit="true" text=""/>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
    <f:field ref="CCAPRECONFIG_15_1001_Postalische_Adresse" par="" text=""/>
    <f:field ref="CCAPRECONFIG_15_1001_Adresse" par="" text=""/>
    <f:field ref="CCAPRECONFIG_15_1001_Fax" par="" text=""/>
    <f:field ref="CCAPRECONFIG_15_1001_Telefon" par="" text=""/>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B-Post"/>
    <f:field ref="CCAPRECONFIG_15_1001_Kategorie" par="" text="Empfänger/in"/>
    <f:field ref="CCAPRECONFIG_15_1001_Rechtsform" par="" text=""/>
    <f:field ref="CCAPRECONFIG_15_1001_Ziel" par="" text=""/>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UVEKCFG_15_1700_Personal" par="" text=""/>
    <f:field ref="UVEKCFG_15_1700_Geschlecht" par="" text=""/>
    <f:field ref="UVEKCFG_15_1700_GebDatum" par="" text=""/>
    <f:field ref="UVEKCFG_15_1700_Beruf" par="" text=""/>
    <f:field ref="UVEKCFG_15_1700_Familienstand" par="" text=""/>
    <f:field ref="UVEKCFG_15_1700_Muttersprache" par="" text=""/>
    <f:field ref="UVEKCFG_15_1700_Geboren_in" par="" text=""/>
    <f:field ref="UVEKCFG_15_1700_Briefanrede" par="" text=""/>
    <f:field ref="UVEKCFG_15_1700_Kommunikationssprache" par="" text=""/>
    <f:field ref="UVEKCFG_15_1700_Webseite" par="" text=""/>
    <f:field ref="UVEKCFG_15_1700_TelNr_Business" par="" text=""/>
    <f:field ref="UVEKCFG_15_1700_TelNr_Private" par="" text=""/>
    <f:field ref="UVEKCFG_15_1700_TelNr_Mobile" par="" text=""/>
    <f:field ref="UVEKCFG_15_1700_TelNr_Other" par="" text=""/>
    <f:field ref="UVEKCFG_15_1700_TelNr_Fax" par="" text=""/>
    <f:field ref="UVEKCFG_15_1700_EMail1" par="" text=""/>
    <f:field ref="UVEKCFG_15_1700_EMail2" par="" text=""/>
    <f:field ref="UVEKCFG_15_1700_EMail3" par="" text=""/>
    <f:field ref="UVEKCFG_15_1700_UID" par="" text=""/>
    <f:field ref="UVEKCFG_15_1700_Klassifizierung" par="" text=""/>
    <f:field ref="UVEKCFG_15_1700_Gruendungsjahr" par="" text=""/>
    <f:field ref="UVEKCFG_15_1700_Versandart" par="" text="B-Post"/>
    <f:field ref="UVEKCFG_15_1700_Versandvermek" par="" text=""/>
    <f:field ref="UVEKCFG_15_1700_Kurzbezeichnung" par="" text=""/>
    <f:field ref="UVEKCFG_15_1700_Strasse2" par="" text=""/>
    <f:field ref="UVEKCFG_15_1700_Hausnummer_Zusatz" par="" text=""/>
    <f:field ref="UVEKCFG_15_1700_Land" par="" text=""/>
    <f:field ref="UVEKCFG_15_1700_Serienbrieffeld_1" par="" text=""/>
    <f:field ref="UVEKCFG_15_1700_Serienbrieffeld_2" par="" text=""/>
    <f:field ref="UVEKCFG_15_1700_Serienbrieffeld_3" par="" text=""/>
    <f:field ref="UVEKCFG_15_1700_Serienbrieffeld_4" par="" text=""/>
    <f:field ref="UVEKCFG_15_1700_Serienbrieffeld_5" par="" text=""/>
    <f:field ref="UVEKCFG_15_1700_Adresszeile_1" par="" text=""/>
    <f:field ref="UVEKCFG_15_1700_Adresszeile_2" par="" text=""/>
    <f:field ref="UVEKCFG_15_1700_Adresszeile_3" par="" text=""/>
    <f:field ref="UVEKCFG_15_1700_Adresszeile_4" par="" text=""/>
    <f:field ref="UVEKCFG_15_1700_Adresszeile_5" par="" text=""/>
    <f:field ref="UVEKCFG_15_1700_Adresszeile_6" par="" text=""/>
    <f:field ref="UVEKCFG_15_1700_Adresszeile_7" par="" text=""/>
    <f:field ref="UVEKCFG_15_1700_Adresszeile_8" par="" text=""/>
    <f:field ref="UVEKCFG_15_1700_Adresszeile_9" par="" text=""/>
    <f:field ref="UVEKCFG_15_1700_Adresszeile_10" par="" text=""/>
    <f:field ref="BAVCFG_15_1700_Adresse1" par="" edit="true" text=""/>
    <f:field ref="BAVCFG_15_1700_Firma" par="" text=""/>
    <f:field ref="BAVCFG_15_1700_ZustellungAm" par="" text=""/>
    <f:field ref="BAVCFG_15_1700_ForeignNumber" par="" text=""/>
    <f:field ref="BAVCFG_15_1700_AnredePartner" par="" edit="true" text=""/>
    <f:field ref="BAVCFG_15_1700_Anrede_Adresse" par="" edit="true" text=""/>
    <f:field ref="BAVCFG_15_1700_Zusatzzeile1" par="" edit="true" text=""/>
    <f:field ref="BAVCFG_15_1700_Zusatzzeile2" par="" edit="true" text=""/>
    <f:field ref="BAVCFG_15_1700_Strasse2" par="" edit="true" text=""/>
    <f:field ref="BAVCFG_15_1700_Firma_Kurz" par="" text=""/>
    <f:field ref="BAVCFG_15_1700_Posfach" par="" text=""/>
    <f:field ref="BAVCFG_15_1700_Vorname_AP" par="" text=""/>
    <f:field ref="BAVCFG_15_1700_Nachname_AP" par="" text=""/>
    <f:field ref="BAVCFG_15_1700_Adresse1_AP" par="" text=""/>
    <f:field ref="BAVCFG_15_1700_Strasse_AP" par="" text=""/>
    <f:field ref="BAVCFG_15_1700_Postleitzahl_AP" par="" text=""/>
    <f:field ref="BAVCFG_15_1700_Ort_AP" par="" text=""/>
    <f:field ref="BAVCFG_15_1700_EMail_AP" par="" text=""/>
    <f:field ref="BAVCFG_15_1700_Firma_AP" par="" text=""/>
    <f:field ref="BAVCFG_15_1700_AnredePartner_AP" par="" text=""/>
    <f:field ref="BAVCFG_15_1700_Titel_AP" par="" text=""/>
    <f:field ref="BAVCFG_15_1700_Fax_AP" par="" text=""/>
    <f:field ref="BAVCFG_15_1700_Anrede_Adresse_AP" par="" text=""/>
    <f:field ref="BAVCFG_15_1700_Zusatzzeile1_AP" par="" text=""/>
    <f:field ref="BAVCFG_15_1700_Zusatzzeile2_AP" par="" text=""/>
    <f:field ref="BAVCFG_15_1700_Strasse2_AP" par="" text=""/>
    <f:field ref="BAVCFG_15_1700_FirmaKurz_AP" par="" text=""/>
    <f:field ref="BAVCFG_15_1700_Posfach_AP"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gt; Adressat/innen">
    <f:field ref="UVEKCFG_15_1700_Personal" text=""/>
    <f:field ref="UVEKCFG_15_1700_Geschlecht" text=""/>
    <f:field ref="UVEKCFG_15_1700_GebDatum" text=""/>
    <f:field ref="UVEKCFG_15_1700_Beruf" text=""/>
    <f:field ref="UVEKCFG_15_1700_Familienstand" text=""/>
    <f:field ref="UVEKCFG_15_1700_Muttersprache" text=""/>
    <f:field ref="UVEKCFG_15_1700_Geboren_in" text=""/>
    <f:field ref="UVEKCFG_15_1700_Briefanrede" text=""/>
    <f:field ref="UVEKCFG_15_1700_Kommunikationssprache" text=""/>
    <f:field ref="UVEKCFG_15_1700_Webseite" text=""/>
    <f:field ref="UVEKCFG_15_1700_TelNr_Business" text=""/>
    <f:field ref="UVEKCFG_15_1700_TelNr_Private" text=""/>
    <f:field ref="UVEKCFG_15_1700_TelNr_Mobile" text=""/>
    <f:field ref="UVEKCFG_15_1700_TelNr_Other" text=""/>
    <f:field ref="UVEKCFG_15_1700_TelNr_Fax" text=""/>
    <f:field ref="UVEKCFG_15_1700_EMail1" text=""/>
    <f:field ref="UVEKCFG_15_1700_EMail2" text=""/>
    <f:field ref="UVEKCFG_15_1700_EMail3" text=""/>
    <f:field ref="UVEKCFG_15_1700_UID" text=""/>
    <f:field ref="UVEKCFG_15_1700_Klassifizierung" text=""/>
    <f:field ref="UVEKCFG_15_1700_Gruendungsjahr" text=""/>
    <f:field ref="UVEKCFG_15_1700_Versandart" text=""/>
    <f:field ref="UVEKCFG_15_1700_Versandvermek" text=""/>
    <f:field ref="UVEKCFG_15_1700_Kurzbezeichnung" text=""/>
    <f:field ref="UVEKCFG_15_1700_Strasse2" text=""/>
    <f:field ref="UVEKCFG_15_1700_Hausnummer_Zusatz" text=""/>
    <f:field ref="UVEKCFG_15_1700_Land" text=""/>
    <f:field ref="UVEKCFG_15_1700_Serienbrieffeld_1" text=""/>
    <f:field ref="UVEKCFG_15_1700_Serienbrieffeld_2" text=""/>
    <f:field ref="UVEKCFG_15_1700_Serienbrieffeld_3" text=""/>
    <f:field ref="UVEKCFG_15_1700_Serienbrieffeld_4" text=""/>
    <f:field ref="UVEKCFG_15_1700_Serienbrieffeld_5" text=""/>
    <f:field ref="UVEKCFG_15_1700_Adresszeile_1" text=""/>
    <f:field ref="UVEKCFG_15_1700_Adresszeile_2" text=""/>
    <f:field ref="UVEKCFG_15_1700_Adresszeile_3" text=""/>
    <f:field ref="UVEKCFG_15_1700_Adresszeile_4" text=""/>
    <f:field ref="UVEKCFG_15_1700_Adresszeile_5" text=""/>
    <f:field ref="UVEKCFG_15_1700_Adresszeile_6" text=""/>
    <f:field ref="UVEKCFG_15_1700_Adresszeile_7" text=""/>
    <f:field ref="UVEKCFG_15_1700_Adresszeile_8" text=""/>
    <f:field ref="UVEKCFG_15_1700_Adresszeile_9" text=""/>
    <f:field ref="UVEKCFG_15_1700_Adresszeile_10" text=""/>
    <f:field ref="BAVCFG_15_1700_AnredePartner" text=""/>
    <f:field ref="CCAPRECONFIG_15_1001_Abschriftsbemerkung" text="Abschriftsbemerkung"/>
    <f:field ref="CCAPRECONFIG_15_1001_Adresse" text="Adresse"/>
    <f:field ref="BAVCFG_15_1700_Adresse1" text="Adresse1"/>
    <f:field ref="BAVCFG_15_1700_Adresse1_AP" text="Adresse1_AP"/>
    <f:field ref="CCAPRECONFIG_15_1001_Anrede" text="Anrede"/>
    <f:field ref="CHPRECONFIG_1_1001_Anrede" text="Anrede"/>
    <f:field ref="BAVCFG_15_1700_Anrede_Adresse" text="Anrede Adresse"/>
    <f:field ref="BAVCFG_15_1700_Anrede_Adresse_AP" text="Anrede Adresse_AP"/>
    <f:field ref="CCAPRECONFIG_15_1001_Anrede_Briefkopf" text="Anrede_Briefkopf"/>
    <f:field ref="BAVCFG_15_1700_AnredePartner_AP" text="AnredePartner_AP"/>
    <f:field ref="CCAPRECONFIG_15_1001_Berufstitel" text="Berufstitel"/>
    <f:field ref="CHPRECONFIG_1_1001_EMailAdresse" text="E-Mail Adresse"/>
    <f:field ref="BAVCFG_15_1700_EMail_AP" text="E-Mail_AP"/>
    <f:field ref="CCAPRECONFIG_15_1001_Email" text="Email"/>
    <f:field ref="CCAPRECONFIG_15_1001_Fax" text="Fax"/>
    <f:field ref="BAVCFG_15_1700_Fax_AP" text="Fax_AP"/>
    <f:field ref="BAVCFG_15_1700_Firma" text="Firma"/>
    <f:field ref="BAVCFG_15_1700_Firma_Kurz" text="Firma Kurz"/>
    <f:field ref="BAVCFG_15_1700_FirmaKurz_AP" text="Firma Kurz_AP"/>
    <f:field ref="BAVCFG_15_1700_Firma_AP" text="Firma_AP"/>
    <f:field ref="CCAPRECONFIG_15_1001_Firmenbuchnummer" text="Firmenbuchnummer"/>
    <f:field ref="BAVCFG_15_1700_ForeignNumber" text="Fremdaktenzeichen"/>
    <f:field ref="CCAPRECONFIG_15_1001_Funktionsbezeichnung" text="Funktionsbezeichnung"/>
    <f:field ref="CCAPRECONFIG_15_1001_Geburtsdatum" text="Geburtsdatum"/>
    <f:field ref="CCAPRECONFIG_15_1001_Geschlecht" text="Geschlecht"/>
    <f:field ref="CCAPRECONFIG_15_1001_Geschlecht_Anrede" text="Geschlecht_Anrede"/>
    <f:field ref="CCAPRECONFIG_15_1001_Hausnummer" text="Hausnummer"/>
    <f:field ref="CCAPRECONFIG_15_1001_Kategorie" text="Kategorie"/>
    <f:field ref="CCAPRECONFIG_15_1001_Land" text="Land"/>
    <f:field ref="CCAPRECONFIG_15_1001_Nachgestellter_Titel" text="Nachgestellter_Titel"/>
    <f:field ref="CCAPRECONFIG_15_1001_Nachname" text="Nachname"/>
    <f:field ref="CHPRECONFIG_1_1001_Nachname" text="Nachname"/>
    <f:field ref="BAVCFG_15_1700_Nachname_AP" text="Nachname_AP"/>
    <f:field ref="CCAPRECONFIG_15_1001_Name_Zeile_2" text="Name_Zeile_2"/>
    <f:field ref="CCAPRECONFIG_15_1001_Name_Zeile_3" text="Name_Zeile_3"/>
    <f:field ref="CCAPRECONFIG_15_1001_Organisationskurzname" text="Organisationskurzname"/>
    <f:field ref="CCAPRECONFIG_15_1001_Organisationsname" text="Organisationsname"/>
    <f:field ref="CCAPRECONFIG_15_1001_Ort" text="Ort"/>
    <f:field ref="CHPRECONFIG_1_1001_Ort" text="Ort"/>
    <f:field ref="BAVCFG_15_1700_Ort_AP" text="Ort_AP"/>
    <f:field ref="BAVCFG_15_1700_Posfach" text="Posfach"/>
    <f:field ref="BAVCFG_15_1700_Posfach_AP" text="Posfach_AP"/>
    <f:field ref="CCAPRECONFIG_15_1001_Postalische_Adresse" text="Postalische_Adresse"/>
    <f:field ref="CCAPRECONFIG_15_1001_Postfach" text="Postfach"/>
    <f:field ref="CCAPRECONFIG_15_1001_Postleitzahl" text="Postleitzahl"/>
    <f:field ref="CHPRECONFIG_1_1001_Postleitzahl" text="Postleitzahl"/>
    <f:field ref="BAVCFG_15_1700_Postleitzahl_AP" text="Postleitzahl_AP"/>
    <f:field ref="CCAPRECONFIG_15_1001_Rechtsform" text="Rechtsform"/>
    <f:field ref="CCAPRECONFIG_15_1001_Sozialversicherungsnummer" text="Sozialversicherungsnummer"/>
    <f:field ref="CCAPRECONFIG_15_1001_Stiege" text="Stiege"/>
    <f:field ref="CCAPRECONFIG_15_1001_Stock" text="Stock"/>
    <f:field ref="CCAPRECONFIG_15_1001_Strasse" text="Strasse"/>
    <f:field ref="CHPRECONFIG_1_1001_Strasse" text="Strasse"/>
    <f:field ref="BAVCFG_15_1700_Strasse2" text="Strasse2"/>
    <f:field ref="BAVCFG_15_1700_Strasse2_AP" text="Strasse2_AP"/>
    <f:field ref="BAVCFG_15_1700_Strasse_AP" text="Strasse_AP"/>
    <f:field ref="CCAPRECONFIG_15_1001_Telefon" text="Telefon"/>
    <f:field ref="CCAPRECONFIG_15_1001_Titel" text="Titel"/>
    <f:field ref="CHPRECONFIG_1_1001_Titel" text="Titel"/>
    <f:field ref="BAVCFG_15_1700_Titel_AP" text="Titel_AP"/>
    <f:field ref="CCAPRECONFIG_15_1001_Tuer" text="Tuer"/>
    <f:field ref="CCAPRECONFIG_15_1001_Versandart" text="Versandart"/>
    <f:field ref="CHPRECONFIG_1_1001_Vorname" text="Vorname"/>
    <f:field ref="CCAPRECONFIG_15_1001_Vorname" text="Vorname"/>
    <f:field ref="BAVCFG_15_1700_Vorname_AP" text="Vorname_AP"/>
    <f:field ref="CCAPRECONFIG_15_1001_zH" text="zH"/>
    <f:field ref="CCAPRECONFIG_15_1001_Ziel" text="Ziel"/>
    <f:field ref="BAVCFG_15_1700_Zusatzzeile1" text="Zusatzzeile1"/>
    <f:field ref="BAVCFG_15_1700_Zusatzzeile1_AP" text="Zusatzzeile1_AP"/>
    <f:field ref="BAVCFG_15_1700_Zusatzzeile2" text="Zusatzzeile2"/>
    <f:field ref="BAVCFG_15_1700_Zusatzzeile2_AP" text="Zusatzzeile2_AP"/>
    <f:field ref="BAVCFG_15_1700_ZustellungAm" text="ZustellungAm"/>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Vorl_Investpl_sb_erg_pv_sn</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Lampart Romeo BAV</dc:creator>
  <cp:lastModifiedBy>Steck Monika BAV</cp:lastModifiedBy>
  <cp:lastPrinted>2018-10-24T11:54:50Z</cp:lastPrinted>
  <dcterms:created xsi:type="dcterms:W3CDTF">2016-11-29T12:17:19Z</dcterms:created>
  <dcterms:modified xsi:type="dcterms:W3CDTF">2023-02-02T11:29:22Z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BAVTEMPL@102.1950:Amtstitel">
    <vt:lpwstr/>
  </property>
  <property fmtid="{D5CDD505-2E9C-101B-9397-08002B2CF9AE}" pid="3" name="FSC#BAVTEMPL@102.1950:AssignmentName">
    <vt:lpwstr/>
  </property>
  <property fmtid="{D5CDD505-2E9C-101B-9397-08002B2CF9AE}" pid="4" name="FSC#BAVTEMPL@102.1950:BAVShortsign">
    <vt:lpwstr/>
  </property>
  <property fmtid="{D5CDD505-2E9C-101B-9397-08002B2CF9AE}" pid="5" name="FSC#BAVTEMPL@102.1950:DocumentID">
    <vt:lpwstr>557</vt:lpwstr>
  </property>
  <property fmtid="{D5CDD505-2E9C-101B-9397-08002B2CF9AE}" pid="6" name="FSC#BAVTEMPL@102.1950:Dossierref">
    <vt:lpwstr/>
  </property>
  <property fmtid="{D5CDD505-2E9C-101B-9397-08002B2CF9AE}" pid="7" name="FSC#BAVTEMPL@102.1950:EmpfName">
    <vt:lpwstr/>
  </property>
  <property fmtid="{D5CDD505-2E9C-101B-9397-08002B2CF9AE}" pid="8" name="FSC#BAVTEMPL@102.1950:EmpfName_AP">
    <vt:lpwstr/>
  </property>
  <property fmtid="{D5CDD505-2E9C-101B-9397-08002B2CF9AE}" pid="9" name="FSC#BAVTEMPL@102.1950:EmpfOrt">
    <vt:lpwstr/>
  </property>
  <property fmtid="{D5CDD505-2E9C-101B-9397-08002B2CF9AE}" pid="10" name="FSC#BAVTEMPL@102.1950:EmpfPLZ">
    <vt:lpwstr/>
  </property>
  <property fmtid="{D5CDD505-2E9C-101B-9397-08002B2CF9AE}" pid="11" name="FSC#BAVTEMPL@102.1950:EmpfStrasse">
    <vt:lpwstr/>
  </property>
  <property fmtid="{D5CDD505-2E9C-101B-9397-08002B2CF9AE}" pid="12" name="FSC#BAVTEMPL@102.1950:EmpfOrt_AP">
    <vt:lpwstr/>
  </property>
  <property fmtid="{D5CDD505-2E9C-101B-9397-08002B2CF9AE}" pid="13" name="FSC#BAVTEMPL@102.1950:EmpfPLZ_AP">
    <vt:lpwstr/>
  </property>
  <property fmtid="{D5CDD505-2E9C-101B-9397-08002B2CF9AE}" pid="14" name="FSC#BAVTEMPL@102.1950:EmpfStrasse_AP">
    <vt:lpwstr/>
  </property>
  <property fmtid="{D5CDD505-2E9C-101B-9397-08002B2CF9AE}" pid="15" name="FSC#BAVTEMPL@102.1950:FileRespEmail">
    <vt:lpwstr/>
  </property>
  <property fmtid="{D5CDD505-2E9C-101B-9397-08002B2CF9AE}" pid="16" name="FSC#BAVTEMPL@102.1950:FileRespFax">
    <vt:lpwstr/>
  </property>
  <property fmtid="{D5CDD505-2E9C-101B-9397-08002B2CF9AE}" pid="17" name="FSC#BAVTEMPL@102.1950:FileRespHome">
    <vt:lpwstr/>
  </property>
  <property fmtid="{D5CDD505-2E9C-101B-9397-08002B2CF9AE}" pid="18" name="FSC#BAVTEMPL@102.1950:FileResponsible">
    <vt:lpwstr/>
  </property>
  <property fmtid="{D5CDD505-2E9C-101B-9397-08002B2CF9AE}" pid="19" name="FSC#BAVTEMPL@102.1950:FileRespOrg">
    <vt:lpwstr/>
  </property>
  <property fmtid="{D5CDD505-2E9C-101B-9397-08002B2CF9AE}" pid="20" name="FSC#BAVTEMPL@102.1950:FileRespOrgHome">
    <vt:lpwstr/>
  </property>
  <property fmtid="{D5CDD505-2E9C-101B-9397-08002B2CF9AE}" pid="21" name="FSC#BAVTEMPL@102.1950:FileRespOrgStreet">
    <vt:lpwstr/>
  </property>
  <property fmtid="{D5CDD505-2E9C-101B-9397-08002B2CF9AE}" pid="22" name="FSC#BAVTEMPL@102.1950:FileRespOrgZipCode">
    <vt:lpwstr/>
  </property>
  <property fmtid="{D5CDD505-2E9C-101B-9397-08002B2CF9AE}" pid="23" name="FSC#BAVTEMPL@102.1950:FileRespOU">
    <vt:lpwstr>Personenverkehr</vt:lpwstr>
  </property>
  <property fmtid="{D5CDD505-2E9C-101B-9397-08002B2CF9AE}" pid="24" name="FSC#BAVTEMPL@102.1950:FileRespStreet">
    <vt:lpwstr/>
  </property>
  <property fmtid="{D5CDD505-2E9C-101B-9397-08002B2CF9AE}" pid="25" name="FSC#BAVTEMPL@102.1950:FileRespTel">
    <vt:lpwstr/>
  </property>
  <property fmtid="{D5CDD505-2E9C-101B-9397-08002B2CF9AE}" pid="26" name="FSC#BAVTEMPL@102.1950:FileRespZipCode">
    <vt:lpwstr/>
  </property>
  <property fmtid="{D5CDD505-2E9C-101B-9397-08002B2CF9AE}" pid="27" name="FSC#BAVTEMPL@102.1950:ForeignNumber">
    <vt:lpwstr/>
  </property>
  <property fmtid="{D5CDD505-2E9C-101B-9397-08002B2CF9AE}" pid="28" name="FSC#BAVTEMPL@102.1950:NameFileResponsible">
    <vt:lpwstr/>
  </property>
  <property fmtid="{D5CDD505-2E9C-101B-9397-08002B2CF9AE}" pid="29" name="FSC#BAVTEMPL@102.1950:OutAttachPhysic">
    <vt:lpwstr/>
  </property>
  <property fmtid="{D5CDD505-2E9C-101B-9397-08002B2CF9AE}" pid="30" name="FSC#BAVTEMPL@102.1950:Registrierdatum">
    <vt:lpwstr/>
  </property>
  <property fmtid="{D5CDD505-2E9C-101B-9397-08002B2CF9AE}" pid="31" name="FSC#BAVTEMPL@102.1950:RegPlanPos">
    <vt:lpwstr>BAV-313.100</vt:lpwstr>
  </property>
  <property fmtid="{D5CDD505-2E9C-101B-9397-08002B2CF9AE}" pid="32" name="FSC#BAVTEMPL@102.1950:Subject">
    <vt:lpwstr/>
  </property>
  <property fmtid="{D5CDD505-2E9C-101B-9397-08002B2CF9AE}" pid="33" name="FSC#BAVTEMPL@102.1950:TitleDossier">
    <vt:lpwstr/>
  </property>
  <property fmtid="{D5CDD505-2E9C-101B-9397-08002B2CF9AE}" pid="34" name="FSC#BAVTEMPL@102.1950:UserFunction">
    <vt:lpwstr/>
  </property>
  <property fmtid="{D5CDD505-2E9C-101B-9397-08002B2CF9AE}" pid="35" name="FSC#BAVTEMPL@102.1950:VornameNameFileResponsible">
    <vt:lpwstr/>
  </property>
  <property fmtid="{D5CDD505-2E9C-101B-9397-08002B2CF9AE}" pid="36" name="FSC#BAVTEMPL@102.1950:ZusendungAm">
    <vt:lpwstr/>
  </property>
  <property fmtid="{D5CDD505-2E9C-101B-9397-08002B2CF9AE}" pid="37" name="FSC#BAVTEMPL@102.1950:SubFileState">
    <vt:lpwstr/>
  </property>
  <property fmtid="{D5CDD505-2E9C-101B-9397-08002B2CF9AE}" pid="38" name="FSC#UVEKCFG@15.1700:Function">
    <vt:lpwstr/>
  </property>
  <property fmtid="{D5CDD505-2E9C-101B-9397-08002B2CF9AE}" pid="39" name="FSC#UVEKCFG@15.1700:FileRespOrg">
    <vt:lpwstr>Personenverkehr</vt:lpwstr>
  </property>
  <property fmtid="{D5CDD505-2E9C-101B-9397-08002B2CF9AE}" pid="40" name="FSC#UVEKCFG@15.1700:DefaultGroupFileResponsible">
    <vt:lpwstr/>
  </property>
  <property fmtid="{D5CDD505-2E9C-101B-9397-08002B2CF9AE}" pid="41" name="FSC#UVEKCFG@15.1700:FileRespFunction">
    <vt:lpwstr/>
  </property>
  <property fmtid="{D5CDD505-2E9C-101B-9397-08002B2CF9AE}" pid="42" name="FSC#UVEKCFG@15.1700:AssignedClassification">
    <vt:lpwstr/>
  </property>
  <property fmtid="{D5CDD505-2E9C-101B-9397-08002B2CF9AE}" pid="43" name="FSC#UVEKCFG@15.1700:AssignedClassificationCode">
    <vt:lpwstr/>
  </property>
  <property fmtid="{D5CDD505-2E9C-101B-9397-08002B2CF9AE}" pid="44" name="FSC#UVEKCFG@15.1700:FileResponsible">
    <vt:lpwstr/>
  </property>
  <property fmtid="{D5CDD505-2E9C-101B-9397-08002B2CF9AE}" pid="45" name="FSC#UVEKCFG@15.1700:FileResponsibleTel">
    <vt:lpwstr/>
  </property>
  <property fmtid="{D5CDD505-2E9C-101B-9397-08002B2CF9AE}" pid="46" name="FSC#UVEKCFG@15.1700:FileResponsibleEmail">
    <vt:lpwstr/>
  </property>
  <property fmtid="{D5CDD505-2E9C-101B-9397-08002B2CF9AE}" pid="47" name="FSC#UVEKCFG@15.1700:FileResponsibleFax">
    <vt:lpwstr/>
  </property>
  <property fmtid="{D5CDD505-2E9C-101B-9397-08002B2CF9AE}" pid="48" name="FSC#UVEKCFG@15.1700:FileResponsibleAddress">
    <vt:lpwstr/>
  </property>
  <property fmtid="{D5CDD505-2E9C-101B-9397-08002B2CF9AE}" pid="49" name="FSC#UVEKCFG@15.1700:FileResponsibleStreet">
    <vt:lpwstr/>
  </property>
  <property fmtid="{D5CDD505-2E9C-101B-9397-08002B2CF9AE}" pid="50" name="FSC#UVEKCFG@15.1700:FileResponsiblezipcode">
    <vt:lpwstr/>
  </property>
  <property fmtid="{D5CDD505-2E9C-101B-9397-08002B2CF9AE}" pid="51" name="FSC#UVEKCFG@15.1700:FileResponsiblecity">
    <vt:lpwstr/>
  </property>
  <property fmtid="{D5CDD505-2E9C-101B-9397-08002B2CF9AE}" pid="52" name="FSC#UVEKCFG@15.1700:FileResponsibleAbbreviation">
    <vt:lpwstr/>
  </property>
  <property fmtid="{D5CDD505-2E9C-101B-9397-08002B2CF9AE}" pid="53" name="FSC#UVEKCFG@15.1700:FileRespOrgHome">
    <vt:lpwstr/>
  </property>
  <property fmtid="{D5CDD505-2E9C-101B-9397-08002B2CF9AE}" pid="54" name="FSC#UVEKCFG@15.1700:CurrUserAbbreviation">
    <vt:lpwstr>sue</vt:lpwstr>
  </property>
  <property fmtid="{D5CDD505-2E9C-101B-9397-08002B2CF9AE}" pid="55" name="FSC#UVEKCFG@15.1700:CategoryReference">
    <vt:lpwstr>BAV-313.100</vt:lpwstr>
  </property>
  <property fmtid="{D5CDD505-2E9C-101B-9397-08002B2CF9AE}" pid="56" name="FSC#UVEKCFG@15.1700:cooAddress">
    <vt:lpwstr>COO.2125.100.2.11577449</vt:lpwstr>
  </property>
  <property fmtid="{D5CDD505-2E9C-101B-9397-08002B2CF9AE}" pid="57" name="FSC#UVEKCFG@15.1700:sleeveFileReference">
    <vt:lpwstr/>
  </property>
  <property fmtid="{D5CDD505-2E9C-101B-9397-08002B2CF9AE}" pid="58" name="FSC#UVEKCFG@15.1700:BureauName">
    <vt:lpwstr/>
  </property>
  <property fmtid="{D5CDD505-2E9C-101B-9397-08002B2CF9AE}" pid="59" name="FSC#UVEKCFG@15.1700:BureauShortName">
    <vt:lpwstr/>
  </property>
  <property fmtid="{D5CDD505-2E9C-101B-9397-08002B2CF9AE}" pid="60" name="FSC#UVEKCFG@15.1700:BureauWebsite">
    <vt:lpwstr/>
  </property>
  <property fmtid="{D5CDD505-2E9C-101B-9397-08002B2CF9AE}" pid="61" name="FSC#UVEKCFG@15.1700:SubFileTitle">
    <vt:lpwstr>Vorlage Investitionsplan Seilbahnen def. 2018-10-24 (d)</vt:lpwstr>
  </property>
  <property fmtid="{D5CDD505-2E9C-101B-9397-08002B2CF9AE}" pid="62" name="FSC#UVEKCFG@15.1700:ForeignNumber">
    <vt:lpwstr/>
  </property>
  <property fmtid="{D5CDD505-2E9C-101B-9397-08002B2CF9AE}" pid="63" name="FSC#UVEKCFG@15.1700:Amtstitel">
    <vt:lpwstr/>
  </property>
  <property fmtid="{D5CDD505-2E9C-101B-9397-08002B2CF9AE}" pid="64" name="FSC#UVEKCFG@15.1700:ZusendungAm">
    <vt:lpwstr/>
  </property>
  <property fmtid="{D5CDD505-2E9C-101B-9397-08002B2CF9AE}" pid="65" name="FSC#UVEKCFG@15.1700:SignerLeft">
    <vt:lpwstr/>
  </property>
  <property fmtid="{D5CDD505-2E9C-101B-9397-08002B2CF9AE}" pid="66" name="FSC#UVEKCFG@15.1700:SignerRight">
    <vt:lpwstr/>
  </property>
  <property fmtid="{D5CDD505-2E9C-101B-9397-08002B2CF9AE}" pid="67" name="FSC#UVEKCFG@15.1700:SignerLeftJobTitle">
    <vt:lpwstr/>
  </property>
  <property fmtid="{D5CDD505-2E9C-101B-9397-08002B2CF9AE}" pid="68" name="FSC#UVEKCFG@15.1700:SignerRightJobTitle">
    <vt:lpwstr/>
  </property>
  <property fmtid="{D5CDD505-2E9C-101B-9397-08002B2CF9AE}" pid="69" name="FSC#UVEKCFG@15.1700:SignerLeftFunction">
    <vt:lpwstr/>
  </property>
  <property fmtid="{D5CDD505-2E9C-101B-9397-08002B2CF9AE}" pid="70" name="FSC#UVEKCFG@15.1700:SignerRightFunction">
    <vt:lpwstr/>
  </property>
  <property fmtid="{D5CDD505-2E9C-101B-9397-08002B2CF9AE}" pid="71" name="FSC#UVEKCFG@15.1700:SignerLeftUserRoleGroup">
    <vt:lpwstr/>
  </property>
  <property fmtid="{D5CDD505-2E9C-101B-9397-08002B2CF9AE}" pid="72" name="FSC#UVEKCFG@15.1700:SignerRightUserRoleGroup">
    <vt:lpwstr/>
  </property>
  <property fmtid="{D5CDD505-2E9C-101B-9397-08002B2CF9AE}" pid="73" name="FSC#UVEKCFG@15.1700:DocumentNumber">
    <vt:lpwstr>2018-10-24-0557</vt:lpwstr>
  </property>
  <property fmtid="{D5CDD505-2E9C-101B-9397-08002B2CF9AE}" pid="74" name="FSC#UVEKCFG@15.1700:AssignmentNumber">
    <vt:lpwstr/>
  </property>
  <property fmtid="{D5CDD505-2E9C-101B-9397-08002B2CF9AE}" pid="75" name="FSC#UVEKCFG@15.1700:EM_Personal">
    <vt:lpwstr/>
  </property>
  <property fmtid="{D5CDD505-2E9C-101B-9397-08002B2CF9AE}" pid="76" name="FSC#UVEKCFG@15.1700:EM_Geschlecht">
    <vt:lpwstr/>
  </property>
  <property fmtid="{D5CDD505-2E9C-101B-9397-08002B2CF9AE}" pid="77" name="FSC#UVEKCFG@15.1700:EM_GebDatum">
    <vt:lpwstr/>
  </property>
  <property fmtid="{D5CDD505-2E9C-101B-9397-08002B2CF9AE}" pid="78" name="FSC#UVEKCFG@15.1700:EM_Funktion">
    <vt:lpwstr/>
  </property>
  <property fmtid="{D5CDD505-2E9C-101B-9397-08002B2CF9AE}" pid="79" name="FSC#UVEKCFG@15.1700:EM_Beruf">
    <vt:lpwstr/>
  </property>
  <property fmtid="{D5CDD505-2E9C-101B-9397-08002B2CF9AE}" pid="80" name="FSC#UVEKCFG@15.1700:EM_SVNR">
    <vt:lpwstr/>
  </property>
  <property fmtid="{D5CDD505-2E9C-101B-9397-08002B2CF9AE}" pid="81" name="FSC#UVEKCFG@15.1700:EM_Familienstand">
    <vt:lpwstr/>
  </property>
  <property fmtid="{D5CDD505-2E9C-101B-9397-08002B2CF9AE}" pid="82" name="FSC#UVEKCFG@15.1700:EM_Muttersprache">
    <vt:lpwstr/>
  </property>
  <property fmtid="{D5CDD505-2E9C-101B-9397-08002B2CF9AE}" pid="83" name="FSC#UVEKCFG@15.1700:EM_Geboren_in">
    <vt:lpwstr/>
  </property>
  <property fmtid="{D5CDD505-2E9C-101B-9397-08002B2CF9AE}" pid="84" name="FSC#UVEKCFG@15.1700:EM_Briefanrede">
    <vt:lpwstr/>
  </property>
  <property fmtid="{D5CDD505-2E9C-101B-9397-08002B2CF9AE}" pid="85" name="FSC#UVEKCFG@15.1700:EM_Kommunikationssprache">
    <vt:lpwstr/>
  </property>
  <property fmtid="{D5CDD505-2E9C-101B-9397-08002B2CF9AE}" pid="86" name="FSC#UVEKCFG@15.1700:EM_Webseite">
    <vt:lpwstr/>
  </property>
  <property fmtid="{D5CDD505-2E9C-101B-9397-08002B2CF9AE}" pid="87" name="FSC#UVEKCFG@15.1700:EM_TelNr_Business">
    <vt:lpwstr/>
  </property>
  <property fmtid="{D5CDD505-2E9C-101B-9397-08002B2CF9AE}" pid="88" name="FSC#UVEKCFG@15.1700:EM_TelNr_Private">
    <vt:lpwstr/>
  </property>
  <property fmtid="{D5CDD505-2E9C-101B-9397-08002B2CF9AE}" pid="89" name="FSC#UVEKCFG@15.1700:EM_TelNr_Mobile">
    <vt:lpwstr/>
  </property>
  <property fmtid="{D5CDD505-2E9C-101B-9397-08002B2CF9AE}" pid="90" name="FSC#UVEKCFG@15.1700:EM_TelNr_Other">
    <vt:lpwstr/>
  </property>
  <property fmtid="{D5CDD505-2E9C-101B-9397-08002B2CF9AE}" pid="91" name="FSC#UVEKCFG@15.1700:EM_TelNr_Fax">
    <vt:lpwstr/>
  </property>
  <property fmtid="{D5CDD505-2E9C-101B-9397-08002B2CF9AE}" pid="92" name="FSC#UVEKCFG@15.1700:EM_EMail1">
    <vt:lpwstr/>
  </property>
  <property fmtid="{D5CDD505-2E9C-101B-9397-08002B2CF9AE}" pid="93" name="FSC#UVEKCFG@15.1700:EM_EMail2">
    <vt:lpwstr/>
  </property>
  <property fmtid="{D5CDD505-2E9C-101B-9397-08002B2CF9AE}" pid="94" name="FSC#UVEKCFG@15.1700:EM_EMail3">
    <vt:lpwstr/>
  </property>
  <property fmtid="{D5CDD505-2E9C-101B-9397-08002B2CF9AE}" pid="95" name="FSC#UVEKCFG@15.1700:EM_Name">
    <vt:lpwstr/>
  </property>
  <property fmtid="{D5CDD505-2E9C-101B-9397-08002B2CF9AE}" pid="96" name="FSC#UVEKCFG@15.1700:EM_UID">
    <vt:lpwstr/>
  </property>
  <property fmtid="{D5CDD505-2E9C-101B-9397-08002B2CF9AE}" pid="97" name="FSC#UVEKCFG@15.1700:EM_Rechtsform">
    <vt:lpwstr/>
  </property>
  <property fmtid="{D5CDD505-2E9C-101B-9397-08002B2CF9AE}" pid="98" name="FSC#UVEKCFG@15.1700:EM_Klassifizierung">
    <vt:lpwstr/>
  </property>
  <property fmtid="{D5CDD505-2E9C-101B-9397-08002B2CF9AE}" pid="99" name="FSC#UVEKCFG@15.1700:EM_Gruendungsjahr">
    <vt:lpwstr/>
  </property>
  <property fmtid="{D5CDD505-2E9C-101B-9397-08002B2CF9AE}" pid="100" name="FSC#UVEKCFG@15.1700:EM_Versandart">
    <vt:lpwstr>B-Post</vt:lpwstr>
  </property>
  <property fmtid="{D5CDD505-2E9C-101B-9397-08002B2CF9AE}" pid="101" name="FSC#UVEKCFG@15.1700:EM_Versandvermek">
    <vt:lpwstr/>
  </property>
  <property fmtid="{D5CDD505-2E9C-101B-9397-08002B2CF9AE}" pid="102" name="FSC#UVEKCFG@15.1700:EM_Anrede">
    <vt:lpwstr/>
  </property>
  <property fmtid="{D5CDD505-2E9C-101B-9397-08002B2CF9AE}" pid="103" name="FSC#UVEKCFG@15.1700:EM_Titel">
    <vt:lpwstr/>
  </property>
  <property fmtid="{D5CDD505-2E9C-101B-9397-08002B2CF9AE}" pid="104" name="FSC#UVEKCFG@15.1700:EM_Nachgestellter_Titel">
    <vt:lpwstr/>
  </property>
  <property fmtid="{D5CDD505-2E9C-101B-9397-08002B2CF9AE}" pid="105" name="FSC#UVEKCFG@15.1700:EM_Vorname">
    <vt:lpwstr/>
  </property>
  <property fmtid="{D5CDD505-2E9C-101B-9397-08002B2CF9AE}" pid="106" name="FSC#UVEKCFG@15.1700:EM_Nachname">
    <vt:lpwstr/>
  </property>
  <property fmtid="{D5CDD505-2E9C-101B-9397-08002B2CF9AE}" pid="107" name="FSC#UVEKCFG@15.1700:EM_Kurzbezeichnung">
    <vt:lpwstr/>
  </property>
  <property fmtid="{D5CDD505-2E9C-101B-9397-08002B2CF9AE}" pid="108" name="FSC#UVEKCFG@15.1700:EM_Organisations_Zeile_1">
    <vt:lpwstr/>
  </property>
  <property fmtid="{D5CDD505-2E9C-101B-9397-08002B2CF9AE}" pid="109" name="FSC#UVEKCFG@15.1700:EM_Organisations_Zeile_2">
    <vt:lpwstr/>
  </property>
  <property fmtid="{D5CDD505-2E9C-101B-9397-08002B2CF9AE}" pid="110" name="FSC#UVEKCFG@15.1700:EM_Organisations_Zeile_3">
    <vt:lpwstr/>
  </property>
  <property fmtid="{D5CDD505-2E9C-101B-9397-08002B2CF9AE}" pid="111" name="FSC#UVEKCFG@15.1700:EM_Strasse">
    <vt:lpwstr/>
  </property>
  <property fmtid="{D5CDD505-2E9C-101B-9397-08002B2CF9AE}" pid="112" name="FSC#UVEKCFG@15.1700:EM_Hausnummer">
    <vt:lpwstr/>
  </property>
  <property fmtid="{D5CDD505-2E9C-101B-9397-08002B2CF9AE}" pid="113" name="FSC#UVEKCFG@15.1700:EM_Strasse2">
    <vt:lpwstr/>
  </property>
  <property fmtid="{D5CDD505-2E9C-101B-9397-08002B2CF9AE}" pid="114" name="FSC#UVEKCFG@15.1700:EM_Hausnummer_Zusatz">
    <vt:lpwstr/>
  </property>
  <property fmtid="{D5CDD505-2E9C-101B-9397-08002B2CF9AE}" pid="115" name="FSC#UVEKCFG@15.1700:EM_Postfach">
    <vt:lpwstr/>
  </property>
  <property fmtid="{D5CDD505-2E9C-101B-9397-08002B2CF9AE}" pid="116" name="FSC#UVEKCFG@15.1700:EM_PLZ">
    <vt:lpwstr/>
  </property>
  <property fmtid="{D5CDD505-2E9C-101B-9397-08002B2CF9AE}" pid="117" name="FSC#UVEKCFG@15.1700:EM_Ort">
    <vt:lpwstr/>
  </property>
  <property fmtid="{D5CDD505-2E9C-101B-9397-08002B2CF9AE}" pid="118" name="FSC#UVEKCFG@15.1700:EM_Land">
    <vt:lpwstr/>
  </property>
  <property fmtid="{D5CDD505-2E9C-101B-9397-08002B2CF9AE}" pid="119" name="FSC#UVEKCFG@15.1700:EM_E_Mail_Adresse">
    <vt:lpwstr/>
  </property>
  <property fmtid="{D5CDD505-2E9C-101B-9397-08002B2CF9AE}" pid="120" name="FSC#UVEKCFG@15.1700:EM_Funktionsbezeichnung">
    <vt:lpwstr/>
  </property>
  <property fmtid="{D5CDD505-2E9C-101B-9397-08002B2CF9AE}" pid="121" name="FSC#UVEKCFG@15.1700:EM_Serienbrieffeld_1">
    <vt:lpwstr/>
  </property>
  <property fmtid="{D5CDD505-2E9C-101B-9397-08002B2CF9AE}" pid="122" name="FSC#UVEKCFG@15.1700:EM_Serienbrieffeld_2">
    <vt:lpwstr/>
  </property>
  <property fmtid="{D5CDD505-2E9C-101B-9397-08002B2CF9AE}" pid="123" name="FSC#UVEKCFG@15.1700:EM_Serienbrieffeld_3">
    <vt:lpwstr/>
  </property>
  <property fmtid="{D5CDD505-2E9C-101B-9397-08002B2CF9AE}" pid="124" name="FSC#UVEKCFG@15.1700:EM_Serienbrieffeld_4">
    <vt:lpwstr/>
  </property>
  <property fmtid="{D5CDD505-2E9C-101B-9397-08002B2CF9AE}" pid="125" name="FSC#UVEKCFG@15.1700:EM_Serienbrieffeld_5">
    <vt:lpwstr/>
  </property>
  <property fmtid="{D5CDD505-2E9C-101B-9397-08002B2CF9AE}" pid="126" name="FSC#UVEKCFG@15.1700:EM_Address">
    <vt:lpwstr/>
  </property>
  <property fmtid="{D5CDD505-2E9C-101B-9397-08002B2CF9AE}" pid="127" name="FSC#UVEKCFG@15.1700:Abs_Nachname">
    <vt:lpwstr/>
  </property>
  <property fmtid="{D5CDD505-2E9C-101B-9397-08002B2CF9AE}" pid="128" name="FSC#UVEKCFG@15.1700:Abs_Vorname">
    <vt:lpwstr/>
  </property>
  <property fmtid="{D5CDD505-2E9C-101B-9397-08002B2CF9AE}" pid="129" name="FSC#UVEKCFG@15.1700:Abs_Zeichen">
    <vt:lpwstr/>
  </property>
  <property fmtid="{D5CDD505-2E9C-101B-9397-08002B2CF9AE}" pid="130" name="FSC#UVEKCFG@15.1700:Anrede">
    <vt:lpwstr/>
  </property>
  <property fmtid="{D5CDD505-2E9C-101B-9397-08002B2CF9AE}" pid="131" name="FSC#UVEKCFG@15.1700:EM_Versandartspez">
    <vt:lpwstr/>
  </property>
  <property fmtid="{D5CDD505-2E9C-101B-9397-08002B2CF9AE}" pid="132" name="FSC#UVEKCFG@15.1700:Briefdatum">
    <vt:lpwstr>13.12.2018</vt:lpwstr>
  </property>
  <property fmtid="{D5CDD505-2E9C-101B-9397-08002B2CF9AE}" pid="133" name="FSC#UVEKCFG@15.1700:Empf_Zeichen">
    <vt:lpwstr/>
  </property>
  <property fmtid="{D5CDD505-2E9C-101B-9397-08002B2CF9AE}" pid="134" name="FSC#UVEKCFG@15.1700:FilialePLZ">
    <vt:lpwstr/>
  </property>
  <property fmtid="{D5CDD505-2E9C-101B-9397-08002B2CF9AE}" pid="135" name="FSC#UVEKCFG@15.1700:Gegenstand">
    <vt:lpwstr>Vorlage Investitionsplan Seilbahnen def. 2018-10-24 (d)</vt:lpwstr>
  </property>
  <property fmtid="{D5CDD505-2E9C-101B-9397-08002B2CF9AE}" pid="136" name="FSC#UVEKCFG@15.1700:Nummer">
    <vt:lpwstr>2018-10-24-0557</vt:lpwstr>
  </property>
  <property fmtid="{D5CDD505-2E9C-101B-9397-08002B2CF9AE}" pid="137" name="FSC#UVEKCFG@15.1700:Unterschrift_Nachname">
    <vt:lpwstr/>
  </property>
  <property fmtid="{D5CDD505-2E9C-101B-9397-08002B2CF9AE}" pid="138" name="FSC#UVEKCFG@15.1700:Unterschrift_Vorname">
    <vt:lpwstr/>
  </property>
  <property fmtid="{D5CDD505-2E9C-101B-9397-08002B2CF9AE}" pid="139" name="FSC#UVEKCFG@15.1700:FileResponsibleStreetPostal">
    <vt:lpwstr/>
  </property>
  <property fmtid="{D5CDD505-2E9C-101B-9397-08002B2CF9AE}" pid="140" name="FSC#UVEKCFG@15.1700:FileResponsiblezipcodePostal">
    <vt:lpwstr/>
  </property>
  <property fmtid="{D5CDD505-2E9C-101B-9397-08002B2CF9AE}" pid="141" name="FSC#UVEKCFG@15.1700:FileResponsiblecityPostal">
    <vt:lpwstr/>
  </property>
  <property fmtid="{D5CDD505-2E9C-101B-9397-08002B2CF9AE}" pid="142" name="FSC#UVEKCFG@15.1700:FileResponsibleStreetInvoice">
    <vt:lpwstr/>
  </property>
  <property fmtid="{D5CDD505-2E9C-101B-9397-08002B2CF9AE}" pid="143" name="FSC#UVEKCFG@15.1700:FileResponsiblezipcodeInvoice">
    <vt:lpwstr/>
  </property>
  <property fmtid="{D5CDD505-2E9C-101B-9397-08002B2CF9AE}" pid="144" name="FSC#UVEKCFG@15.1700:FileResponsiblecityInvoice">
    <vt:lpwstr/>
  </property>
  <property fmtid="{D5CDD505-2E9C-101B-9397-08002B2CF9AE}" pid="145" name="FSC#UVEKCFG@15.1700:ResponsibleDefaultRoleOrg">
    <vt:lpwstr/>
  </property>
  <property fmtid="{D5CDD505-2E9C-101B-9397-08002B2CF9AE}" pid="146" name="FSC#UVEKCFG@15.1700:SL_HStufe1">
    <vt:lpwstr/>
  </property>
  <property fmtid="{D5CDD505-2E9C-101B-9397-08002B2CF9AE}" pid="147" name="FSC#UVEKCFG@15.1700:SL_FStufe1">
    <vt:lpwstr/>
  </property>
  <property fmtid="{D5CDD505-2E9C-101B-9397-08002B2CF9AE}" pid="148" name="FSC#UVEKCFG@15.1700:SL_HStufe2">
    <vt:lpwstr/>
  </property>
  <property fmtid="{D5CDD505-2E9C-101B-9397-08002B2CF9AE}" pid="149" name="FSC#UVEKCFG@15.1700:SL_FStufe2">
    <vt:lpwstr/>
  </property>
  <property fmtid="{D5CDD505-2E9C-101B-9397-08002B2CF9AE}" pid="150" name="FSC#UVEKCFG@15.1700:SL_HStufe3">
    <vt:lpwstr/>
  </property>
  <property fmtid="{D5CDD505-2E9C-101B-9397-08002B2CF9AE}" pid="151" name="FSC#UVEKCFG@15.1700:SL_FStufe3">
    <vt:lpwstr/>
  </property>
  <property fmtid="{D5CDD505-2E9C-101B-9397-08002B2CF9AE}" pid="152" name="FSC#UVEKCFG@15.1700:SL_HStufe4">
    <vt:lpwstr/>
  </property>
  <property fmtid="{D5CDD505-2E9C-101B-9397-08002B2CF9AE}" pid="153" name="FSC#UVEKCFG@15.1700:SL_FStufe4">
    <vt:lpwstr/>
  </property>
  <property fmtid="{D5CDD505-2E9C-101B-9397-08002B2CF9AE}" pid="154" name="FSC#UVEKCFG@15.1700:SR_HStufe1">
    <vt:lpwstr/>
  </property>
  <property fmtid="{D5CDD505-2E9C-101B-9397-08002B2CF9AE}" pid="155" name="FSC#UVEKCFG@15.1700:SR_FStufe1">
    <vt:lpwstr/>
  </property>
  <property fmtid="{D5CDD505-2E9C-101B-9397-08002B2CF9AE}" pid="156" name="FSC#UVEKCFG@15.1700:SR_HStufe2">
    <vt:lpwstr/>
  </property>
  <property fmtid="{D5CDD505-2E9C-101B-9397-08002B2CF9AE}" pid="157" name="FSC#UVEKCFG@15.1700:SR_FStufe2">
    <vt:lpwstr/>
  </property>
  <property fmtid="{D5CDD505-2E9C-101B-9397-08002B2CF9AE}" pid="158" name="FSC#UVEKCFG@15.1700:SR_HStufe3">
    <vt:lpwstr/>
  </property>
  <property fmtid="{D5CDD505-2E9C-101B-9397-08002B2CF9AE}" pid="159" name="FSC#UVEKCFG@15.1700:SR_FStufe3">
    <vt:lpwstr/>
  </property>
  <property fmtid="{D5CDD505-2E9C-101B-9397-08002B2CF9AE}" pid="160" name="FSC#UVEKCFG@15.1700:SR_HStufe4">
    <vt:lpwstr/>
  </property>
  <property fmtid="{D5CDD505-2E9C-101B-9397-08002B2CF9AE}" pid="161" name="FSC#UVEKCFG@15.1700:SR_FStufe4">
    <vt:lpwstr/>
  </property>
  <property fmtid="{D5CDD505-2E9C-101B-9397-08002B2CF9AE}" pid="162" name="FSC#UVEKCFG@15.1700:FileResp_HStufe1">
    <vt:lpwstr/>
  </property>
  <property fmtid="{D5CDD505-2E9C-101B-9397-08002B2CF9AE}" pid="163" name="FSC#UVEKCFG@15.1700:FileResp_FStufe1">
    <vt:lpwstr/>
  </property>
  <property fmtid="{D5CDD505-2E9C-101B-9397-08002B2CF9AE}" pid="164" name="FSC#UVEKCFG@15.1700:FileResp_HStufe2">
    <vt:lpwstr/>
  </property>
  <property fmtid="{D5CDD505-2E9C-101B-9397-08002B2CF9AE}" pid="165" name="FSC#UVEKCFG@15.1700:FileResp_FStufe2">
    <vt:lpwstr/>
  </property>
  <property fmtid="{D5CDD505-2E9C-101B-9397-08002B2CF9AE}" pid="166" name="FSC#UVEKCFG@15.1700:FileResp_HStufe3">
    <vt:lpwstr/>
  </property>
  <property fmtid="{D5CDD505-2E9C-101B-9397-08002B2CF9AE}" pid="167" name="FSC#UVEKCFG@15.1700:FileResp_FStufe3">
    <vt:lpwstr/>
  </property>
  <property fmtid="{D5CDD505-2E9C-101B-9397-08002B2CF9AE}" pid="168" name="FSC#UVEKCFG@15.1700:FileResp_HStufe4">
    <vt:lpwstr/>
  </property>
  <property fmtid="{D5CDD505-2E9C-101B-9397-08002B2CF9AE}" pid="169" name="FSC#UVEKCFG@15.1700:FileResp_FStufe4">
    <vt:lpwstr/>
  </property>
  <property fmtid="{D5CDD505-2E9C-101B-9397-08002B2CF9AE}" pid="170" name="FSC#COOELAK@1.1001:Subject">
    <vt:lpwstr/>
  </property>
  <property fmtid="{D5CDD505-2E9C-101B-9397-08002B2CF9AE}" pid="171" name="FSC#COOELAK@1.1001:FileReference">
    <vt:lpwstr>BAV-313.100-00009</vt:lpwstr>
  </property>
  <property fmtid="{D5CDD505-2E9C-101B-9397-08002B2CF9AE}" pid="172" name="FSC#COOELAK@1.1001:FileRefYear">
    <vt:lpwstr>2018</vt:lpwstr>
  </property>
  <property fmtid="{D5CDD505-2E9C-101B-9397-08002B2CF9AE}" pid="173" name="FSC#COOELAK@1.1001:FileRefOrdinal">
    <vt:lpwstr>9</vt:lpwstr>
  </property>
  <property fmtid="{D5CDD505-2E9C-101B-9397-08002B2CF9AE}" pid="174" name="FSC#COOELAK@1.1001:FileRefOU">
    <vt:lpwstr>reg_FI</vt:lpwstr>
  </property>
  <property fmtid="{D5CDD505-2E9C-101B-9397-08002B2CF9AE}" pid="175" name="FSC#COOELAK@1.1001:Organization">
    <vt:lpwstr/>
  </property>
  <property fmtid="{D5CDD505-2E9C-101B-9397-08002B2CF9AE}" pid="176" name="FSC#COOELAK@1.1001:Owner">
    <vt:lpwstr>Rocca Eric</vt:lpwstr>
  </property>
  <property fmtid="{D5CDD505-2E9C-101B-9397-08002B2CF9AE}" pid="177" name="FSC#COOELAK@1.1001:OwnerExtension">
    <vt:lpwstr>+41 58 480 2689</vt:lpwstr>
  </property>
  <property fmtid="{D5CDD505-2E9C-101B-9397-08002B2CF9AE}" pid="178" name="FSC#COOELAK@1.1001:OwnerFaxExtension">
    <vt:lpwstr>+41 58 462 5996</vt:lpwstr>
  </property>
  <property fmtid="{D5CDD505-2E9C-101B-9397-08002B2CF9AE}" pid="179" name="FSC#COOELAK@1.1001:DispatchedBy">
    <vt:lpwstr/>
  </property>
  <property fmtid="{D5CDD505-2E9C-101B-9397-08002B2CF9AE}" pid="180" name="FSC#COOELAK@1.1001:DispatchedAt">
    <vt:lpwstr/>
  </property>
  <property fmtid="{D5CDD505-2E9C-101B-9397-08002B2CF9AE}" pid="181" name="FSC#COOELAK@1.1001:ApprovedBy">
    <vt:lpwstr/>
  </property>
  <property fmtid="{D5CDD505-2E9C-101B-9397-08002B2CF9AE}" pid="182" name="FSC#COOELAK@1.1001:ApprovedAt">
    <vt:lpwstr/>
  </property>
  <property fmtid="{D5CDD505-2E9C-101B-9397-08002B2CF9AE}" pid="183" name="FSC#COOELAK@1.1001:Department">
    <vt:lpwstr>Sprachdienste (BAV)</vt:lpwstr>
  </property>
  <property fmtid="{D5CDD505-2E9C-101B-9397-08002B2CF9AE}" pid="184" name="FSC#COOELAK@1.1001:CreatedAt">
    <vt:lpwstr>02.11.2018</vt:lpwstr>
  </property>
  <property fmtid="{D5CDD505-2E9C-101B-9397-08002B2CF9AE}" pid="185" name="FSC#COOELAK@1.1001:OU">
    <vt:lpwstr>Personenverkehr (BAV)</vt:lpwstr>
  </property>
  <property fmtid="{D5CDD505-2E9C-101B-9397-08002B2CF9AE}" pid="186" name="FSC#COOELAK@1.1001:Priority">
    <vt:lpwstr> ()</vt:lpwstr>
  </property>
  <property fmtid="{D5CDD505-2E9C-101B-9397-08002B2CF9AE}" pid="187" name="FSC#COOELAK@1.1001:ObjBarCode">
    <vt:lpwstr>*COO.2125.100.2.11577449*</vt:lpwstr>
  </property>
  <property fmtid="{D5CDD505-2E9C-101B-9397-08002B2CF9AE}" pid="188" name="FSC#COOELAK@1.1001:RefBarCode">
    <vt:lpwstr>*COO.2125.100.2.11534036*</vt:lpwstr>
  </property>
  <property fmtid="{D5CDD505-2E9C-101B-9397-08002B2CF9AE}" pid="189" name="FSC#COOELAK@1.1001:FileRefBarCode">
    <vt:lpwstr>*BAV-313.100-00009*</vt:lpwstr>
  </property>
  <property fmtid="{D5CDD505-2E9C-101B-9397-08002B2CF9AE}" pid="190" name="FSC#COOELAK@1.1001:ExternalRef">
    <vt:lpwstr/>
  </property>
  <property fmtid="{D5CDD505-2E9C-101B-9397-08002B2CF9AE}" pid="191" name="FSC#COOELAK@1.1001:IncomingNumber">
    <vt:lpwstr/>
  </property>
  <property fmtid="{D5CDD505-2E9C-101B-9397-08002B2CF9AE}" pid="192" name="FSC#COOELAK@1.1001:IncomingSubject">
    <vt:lpwstr/>
  </property>
  <property fmtid="{D5CDD505-2E9C-101B-9397-08002B2CF9AE}" pid="193" name="FSC#COOELAK@1.1001:ProcessResponsible">
    <vt:lpwstr>Jampen Michel</vt:lpwstr>
  </property>
  <property fmtid="{D5CDD505-2E9C-101B-9397-08002B2CF9AE}" pid="194" name="FSC#COOELAK@1.1001:ProcessResponsiblePhone">
    <vt:lpwstr>+41 58 465 80 83</vt:lpwstr>
  </property>
  <property fmtid="{D5CDD505-2E9C-101B-9397-08002B2CF9AE}" pid="195" name="FSC#COOELAK@1.1001:ProcessResponsibleMail">
    <vt:lpwstr>michel.jampen@bav.admin.ch</vt:lpwstr>
  </property>
  <property fmtid="{D5CDD505-2E9C-101B-9397-08002B2CF9AE}" pid="196" name="FSC#COOELAK@1.1001:ProcessResponsibleFax">
    <vt:lpwstr>+41 58 462 59 87</vt:lpwstr>
  </property>
  <property fmtid="{D5CDD505-2E9C-101B-9397-08002B2CF9AE}" pid="197" name="FSC#COOELAK@1.1001:ApproverFirstName">
    <vt:lpwstr/>
  </property>
  <property fmtid="{D5CDD505-2E9C-101B-9397-08002B2CF9AE}" pid="198" name="FSC#COOELAK@1.1001:ApproverSurName">
    <vt:lpwstr/>
  </property>
  <property fmtid="{D5CDD505-2E9C-101B-9397-08002B2CF9AE}" pid="199" name="FSC#COOELAK@1.1001:ApproverTitle">
    <vt:lpwstr/>
  </property>
  <property fmtid="{D5CDD505-2E9C-101B-9397-08002B2CF9AE}" pid="200" name="FSC#COOELAK@1.1001:ExternalDate">
    <vt:lpwstr/>
  </property>
  <property fmtid="{D5CDD505-2E9C-101B-9397-08002B2CF9AE}" pid="201" name="FSC#COOELAK@1.1001:SettlementApprovedAt">
    <vt:lpwstr/>
  </property>
  <property fmtid="{D5CDD505-2E9C-101B-9397-08002B2CF9AE}" pid="202" name="FSC#COOELAK@1.1001:BaseNumber">
    <vt:lpwstr>BAV-313.100</vt:lpwstr>
  </property>
  <property fmtid="{D5CDD505-2E9C-101B-9397-08002B2CF9AE}" pid="203" name="FSC#COOELAK@1.1001:CurrentUserRolePos">
    <vt:lpwstr>Sachbearbeiter/in</vt:lpwstr>
  </property>
  <property fmtid="{D5CDD505-2E9C-101B-9397-08002B2CF9AE}" pid="204" name="FSC#COOELAK@1.1001:CurrentUserEmail">
    <vt:lpwstr>elmar.suter@bav.admin.ch</vt:lpwstr>
  </property>
  <property fmtid="{D5CDD505-2E9C-101B-9397-08002B2CF9AE}" pid="205" name="FSC#ELAKGOV@1.1001:PersonalSubjGender">
    <vt:lpwstr/>
  </property>
  <property fmtid="{D5CDD505-2E9C-101B-9397-08002B2CF9AE}" pid="206" name="FSC#ELAKGOV@1.1001:PersonalSubjFirstName">
    <vt:lpwstr/>
  </property>
  <property fmtid="{D5CDD505-2E9C-101B-9397-08002B2CF9AE}" pid="207" name="FSC#ELAKGOV@1.1001:PersonalSubjSurName">
    <vt:lpwstr/>
  </property>
  <property fmtid="{D5CDD505-2E9C-101B-9397-08002B2CF9AE}" pid="208" name="FSC#ELAKGOV@1.1001:PersonalSubjSalutation">
    <vt:lpwstr/>
  </property>
  <property fmtid="{D5CDD505-2E9C-101B-9397-08002B2CF9AE}" pid="209" name="FSC#ELAKGOV@1.1001:PersonalSubjAddress">
    <vt:lpwstr/>
  </property>
  <property fmtid="{D5CDD505-2E9C-101B-9397-08002B2CF9AE}" pid="210" name="FSC#ATSTATECFG@1.1001:Office">
    <vt:lpwstr/>
  </property>
  <property fmtid="{D5CDD505-2E9C-101B-9397-08002B2CF9AE}" pid="211" name="FSC#ATSTATECFG@1.1001:Agent">
    <vt:lpwstr/>
  </property>
  <property fmtid="{D5CDD505-2E9C-101B-9397-08002B2CF9AE}" pid="212" name="FSC#ATSTATECFG@1.1001:AgentPhone">
    <vt:lpwstr/>
  </property>
  <property fmtid="{D5CDD505-2E9C-101B-9397-08002B2CF9AE}" pid="213" name="FSC#ATSTATECFG@1.1001:DepartmentFax">
    <vt:lpwstr/>
  </property>
  <property fmtid="{D5CDD505-2E9C-101B-9397-08002B2CF9AE}" pid="214" name="FSC#ATSTATECFG@1.1001:DepartmentEmail">
    <vt:lpwstr/>
  </property>
  <property fmtid="{D5CDD505-2E9C-101B-9397-08002B2CF9AE}" pid="215" name="FSC#ATSTATECFG@1.1001:SubfileDate">
    <vt:lpwstr/>
  </property>
  <property fmtid="{D5CDD505-2E9C-101B-9397-08002B2CF9AE}" pid="216" name="FSC#ATSTATECFG@1.1001:SubfileSubject">
    <vt:lpwstr>Vorlage Investitionsplan Seilbahnen def._2018-10-24</vt:lpwstr>
  </property>
  <property fmtid="{D5CDD505-2E9C-101B-9397-08002B2CF9AE}" pid="217" name="FSC#ATSTATECFG@1.1001:DepartmentZipCode">
    <vt:lpwstr/>
  </property>
  <property fmtid="{D5CDD505-2E9C-101B-9397-08002B2CF9AE}" pid="218" name="FSC#ATSTATECFG@1.1001:DepartmentCountry">
    <vt:lpwstr/>
  </property>
  <property fmtid="{D5CDD505-2E9C-101B-9397-08002B2CF9AE}" pid="219" name="FSC#ATSTATECFG@1.1001:DepartmentCity">
    <vt:lpwstr/>
  </property>
  <property fmtid="{D5CDD505-2E9C-101B-9397-08002B2CF9AE}" pid="220" name="FSC#ATSTATECFG@1.1001:DepartmentStreet">
    <vt:lpwstr/>
  </property>
  <property fmtid="{D5CDD505-2E9C-101B-9397-08002B2CF9AE}" pid="221" name="FSC#ATSTATECFG@1.1001:DepartmentDVR">
    <vt:lpwstr/>
  </property>
  <property fmtid="{D5CDD505-2E9C-101B-9397-08002B2CF9AE}" pid="222" name="FSC#ATSTATECFG@1.1001:DepartmentUID">
    <vt:lpwstr/>
  </property>
  <property fmtid="{D5CDD505-2E9C-101B-9397-08002B2CF9AE}" pid="223" name="FSC#ATSTATECFG@1.1001:SubfileReference">
    <vt:lpwstr>BAV-313.100-00009/00002/00008</vt:lpwstr>
  </property>
  <property fmtid="{D5CDD505-2E9C-101B-9397-08002B2CF9AE}" pid="224" name="FSC#ATSTATECFG@1.1001:Clause">
    <vt:lpwstr/>
  </property>
  <property fmtid="{D5CDD505-2E9C-101B-9397-08002B2CF9AE}" pid="225" name="FSC#ATSTATECFG@1.1001:ApprovedSignature">
    <vt:lpwstr/>
  </property>
  <property fmtid="{D5CDD505-2E9C-101B-9397-08002B2CF9AE}" pid="226" name="FSC#ATSTATECFG@1.1001:BankAccount">
    <vt:lpwstr/>
  </property>
  <property fmtid="{D5CDD505-2E9C-101B-9397-08002B2CF9AE}" pid="227" name="FSC#ATSTATECFG@1.1001:BankAccountOwner">
    <vt:lpwstr/>
  </property>
  <property fmtid="{D5CDD505-2E9C-101B-9397-08002B2CF9AE}" pid="228" name="FSC#ATSTATECFG@1.1001:BankInstitute">
    <vt:lpwstr/>
  </property>
  <property fmtid="{D5CDD505-2E9C-101B-9397-08002B2CF9AE}" pid="229" name="FSC#ATSTATECFG@1.1001:BankAccountID">
    <vt:lpwstr/>
  </property>
  <property fmtid="{D5CDD505-2E9C-101B-9397-08002B2CF9AE}" pid="230" name="FSC#ATSTATECFG@1.1001:BankAccountIBAN">
    <vt:lpwstr/>
  </property>
  <property fmtid="{D5CDD505-2E9C-101B-9397-08002B2CF9AE}" pid="231" name="FSC#ATSTATECFG@1.1001:BankAccountBIC">
    <vt:lpwstr/>
  </property>
  <property fmtid="{D5CDD505-2E9C-101B-9397-08002B2CF9AE}" pid="232" name="FSC#ATSTATECFG@1.1001:BankName">
    <vt:lpwstr/>
  </property>
  <property fmtid="{D5CDD505-2E9C-101B-9397-08002B2CF9AE}" pid="233" name="FSC#COOSYSTEM@1.1:Container">
    <vt:lpwstr>COO.2125.100.2.11577449</vt:lpwstr>
  </property>
  <property fmtid="{D5CDD505-2E9C-101B-9397-08002B2CF9AE}" pid="234" name="FSC#FSCFOLIO@1.1001:docpropproject">
    <vt:lpwstr/>
  </property>
</Properties>
</file>