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3\pv\offerte rpv 2024\"/>
    </mc:Choice>
  </mc:AlternateContent>
  <xr:revisionPtr revIDLastSave="0" documentId="8_{937E860E-E4C1-4D96-83AE-4D8D6F9CD491}" xr6:coauthVersionLast="47" xr6:coauthVersionMax="47" xr10:uidLastSave="{00000000-0000-0000-0000-000000000000}"/>
  <bookViews>
    <workbookView xWindow="28680" yWindow="-120" windowWidth="29040" windowHeight="15840" xr2:uid="{00000000-000D-0000-FFFF-FFFF00000000}"/>
  </bookViews>
  <sheets>
    <sheet name="Vorl_Investpl_sb_erg_pv_s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2" l="1"/>
  <c r="G52" i="2"/>
  <c r="F52" i="2"/>
  <c r="E52" i="2"/>
  <c r="D52" i="2"/>
  <c r="C52" i="2"/>
  <c r="H45" i="2"/>
  <c r="G45" i="2"/>
  <c r="F45" i="2"/>
  <c r="E45" i="2"/>
  <c r="D45" i="2"/>
  <c r="H38" i="2"/>
  <c r="G38" i="2"/>
  <c r="F38" i="2"/>
  <c r="E38" i="2"/>
  <c r="D38" i="2"/>
  <c r="E31" i="2"/>
  <c r="F31" i="2"/>
  <c r="G31" i="2"/>
  <c r="H31" i="2"/>
  <c r="D31" i="2"/>
  <c r="C51" i="2"/>
  <c r="C50" i="2"/>
  <c r="C49" i="2"/>
  <c r="C48" i="2"/>
  <c r="C47" i="2"/>
  <c r="C44" i="2"/>
  <c r="C43" i="2"/>
  <c r="C42" i="2"/>
  <c r="C41" i="2"/>
  <c r="C40" i="2"/>
  <c r="C37" i="2"/>
  <c r="C36" i="2"/>
  <c r="C35" i="2"/>
  <c r="C34" i="2"/>
  <c r="C33" i="2"/>
  <c r="C30" i="2"/>
  <c r="C29" i="2"/>
  <c r="C28" i="2"/>
  <c r="C27" i="2"/>
  <c r="C26" i="2"/>
  <c r="C20" i="2"/>
  <c r="C21" i="2"/>
  <c r="C22" i="2"/>
  <c r="C23" i="2"/>
  <c r="E24" i="2"/>
  <c r="F24" i="2"/>
  <c r="G24" i="2"/>
  <c r="H24" i="2"/>
  <c r="C31" i="2" l="1"/>
  <c r="C19" i="2"/>
  <c r="A46" i="2" l="1"/>
  <c r="A52" i="2" s="1"/>
  <c r="A39" i="2"/>
  <c r="A45" i="2" s="1"/>
  <c r="A32" i="2"/>
  <c r="A38" i="2" s="1"/>
  <c r="A25" i="2"/>
  <c r="A31" i="2" s="1"/>
  <c r="A18" i="2"/>
  <c r="A24" i="2" s="1"/>
  <c r="D24" i="2"/>
  <c r="H53" i="2" l="1"/>
  <c r="D53" i="2"/>
  <c r="C45" i="2"/>
  <c r="G53" i="2"/>
  <c r="E53" i="2"/>
  <c r="F53" i="2"/>
  <c r="C38" i="2"/>
  <c r="C24" i="2"/>
  <c r="D6" i="2"/>
  <c r="E6" i="2"/>
  <c r="F6" i="2"/>
  <c r="G6" i="2"/>
  <c r="H16" i="2"/>
  <c r="G16" i="2"/>
  <c r="F16" i="2"/>
  <c r="E16" i="2"/>
  <c r="D16" i="2"/>
  <c r="C15" i="2"/>
  <c r="C14" i="2"/>
  <c r="C13" i="2"/>
  <c r="C12" i="2"/>
  <c r="C11" i="2"/>
  <c r="C10" i="2"/>
  <c r="C9" i="2"/>
  <c r="C53" i="2" l="1"/>
  <c r="C16" i="2"/>
</calcChain>
</file>

<file path=xl/sharedStrings.xml><?xml version="1.0" encoding="utf-8"?>
<sst xmlns="http://schemas.openxmlformats.org/spreadsheetml/2006/main" count="51" uniqueCount="31">
  <si>
    <t>Investitionsplan Seilbahnen für RPV Offerten</t>
  </si>
  <si>
    <t>(Kostenangaben exkl. MWST)</t>
  </si>
  <si>
    <t>Unternehmen:</t>
  </si>
  <si>
    <t>Muster AG</t>
  </si>
  <si>
    <t>Unternehmens-Nr.:</t>
  </si>
  <si>
    <t>Eingabefeld</t>
  </si>
  <si>
    <t>Planung für Fahrplanperiode            von (Jahr):</t>
  </si>
  <si>
    <t>bis (Jahr):</t>
  </si>
  <si>
    <t>Datum:</t>
  </si>
  <si>
    <t>Summe</t>
  </si>
  <si>
    <t>später</t>
  </si>
  <si>
    <t>Investition</t>
  </si>
  <si>
    <t>Mittelherkunft Total (exkl. MWST)</t>
  </si>
  <si>
    <t>Projekt* 1</t>
  </si>
  <si>
    <t>Projekt* 2</t>
  </si>
  <si>
    <t>Projekt* 3</t>
  </si>
  <si>
    <t>Projekt* 4</t>
  </si>
  <si>
    <t>Projekt* 5</t>
  </si>
  <si>
    <t>A-Fonds-perdu-Beiträge Gemeinde/Kanton</t>
  </si>
  <si>
    <t>Fremdfinanzierung verzinslich</t>
  </si>
  <si>
    <t>Zinslose Darlehen Gemeinde/Kanton</t>
  </si>
  <si>
    <r>
      <t>BIF</t>
    </r>
    <r>
      <rPr>
        <b/>
        <vertAlign val="superscript"/>
        <sz val="10"/>
        <color theme="1"/>
        <rFont val="Arial"/>
        <family val="2"/>
      </rPr>
      <t>2)</t>
    </r>
  </si>
  <si>
    <r>
      <t>NAI</t>
    </r>
    <r>
      <rPr>
        <b/>
        <vertAlign val="superscript"/>
        <sz val="10"/>
        <rFont val="Arial"/>
        <family val="2"/>
      </rPr>
      <t>1)</t>
    </r>
    <r>
      <rPr>
        <sz val="10"/>
        <rFont val="Arial"/>
        <family val="2"/>
      </rPr>
      <t>: Nicht aktivierbare Investitionen: U.a. Mehrkosten für einen allfälligen Bahnersatz während der Bauphase</t>
    </r>
  </si>
  <si>
    <r>
      <t>Eigenmittel</t>
    </r>
    <r>
      <rPr>
        <b/>
        <vertAlign val="superscript"/>
        <sz val="10"/>
        <color theme="1"/>
        <rFont val="Arial"/>
        <family val="2"/>
      </rPr>
      <t>3)</t>
    </r>
  </si>
  <si>
    <r>
      <rPr>
        <b/>
        <sz val="10"/>
        <rFont val="Arial"/>
        <family val="2"/>
      </rPr>
      <t>BIF</t>
    </r>
    <r>
      <rPr>
        <b/>
        <vertAlign val="superscript"/>
        <sz val="10"/>
        <rFont val="Arial"/>
        <family val="2"/>
      </rPr>
      <t>2)</t>
    </r>
    <r>
      <rPr>
        <sz val="10"/>
        <rFont val="Arial"/>
        <family val="2"/>
      </rPr>
      <t>:</t>
    </r>
    <r>
      <rPr>
        <vertAlign val="superscript"/>
        <sz val="10"/>
        <rFont val="Arial"/>
        <family val="2"/>
      </rPr>
      <t xml:space="preserve"> </t>
    </r>
    <r>
      <rPr>
        <sz val="10"/>
        <rFont val="Arial"/>
        <family val="2"/>
      </rPr>
      <t>Bundesfinanzierung (A-Fonds-perdu-Beitrag) über Bahninfrastrukturfonds gem. Art. 18</t>
    </r>
    <r>
      <rPr>
        <i/>
        <sz val="10"/>
        <rFont val="Arial"/>
        <family val="2"/>
      </rPr>
      <t>a</t>
    </r>
    <r>
      <rPr>
        <sz val="10"/>
        <rFont val="Arial"/>
        <family val="2"/>
      </rPr>
      <t xml:space="preserve"> Seilbahngesetz (SebG; SR 743.01)</t>
    </r>
  </si>
  <si>
    <r>
      <rPr>
        <b/>
        <sz val="10"/>
        <rFont val="Arial"/>
        <family val="2"/>
      </rPr>
      <t>Eigenmittel</t>
    </r>
    <r>
      <rPr>
        <b/>
        <vertAlign val="superscript"/>
        <sz val="10"/>
        <rFont val="Arial"/>
        <family val="2"/>
      </rPr>
      <t>3)</t>
    </r>
    <r>
      <rPr>
        <sz val="10"/>
        <rFont val="Arial"/>
        <family val="2"/>
      </rPr>
      <t>: Nicht reinvestierte Abschreibungsmittel, Gewinne aus Nebengeschäften und frei verfügbare Gewinne der Sparte RPV die dem Projekt zugeschieden werden</t>
    </r>
  </si>
  <si>
    <t>Anlagen (Mindestgliederung nach Linie/Sektion)</t>
  </si>
  <si>
    <r>
      <t>Total Investitionskosten inkl. NAI</t>
    </r>
    <r>
      <rPr>
        <b/>
        <vertAlign val="superscript"/>
        <sz val="10"/>
        <rFont val="Arial"/>
        <family val="2"/>
      </rPr>
      <t xml:space="preserve">1)
</t>
    </r>
    <r>
      <rPr>
        <b/>
        <sz val="10"/>
        <rFont val="Arial"/>
        <family val="2"/>
      </rPr>
      <t>(exkl. MWST)</t>
    </r>
  </si>
  <si>
    <t>Vorgesehene Mittel pro Projekt (bei A-Fonds-perdu-Finanzierung ist die nicht rückforderbare Mehrwertsteuer zusätzlich zu finanzieren)</t>
  </si>
  <si>
    <r>
      <t>Eigenmittel</t>
    </r>
    <r>
      <rPr>
        <b/>
        <vertAlign val="superscript"/>
        <sz val="10"/>
        <rFont val="Arial"/>
        <family val="2"/>
      </rPr>
      <t>3)</t>
    </r>
  </si>
  <si>
    <r>
      <rPr>
        <b/>
        <sz val="10"/>
        <rFont val="Arial"/>
        <family val="2"/>
      </rPr>
      <t>Projekt*</t>
    </r>
    <r>
      <rPr>
        <sz val="10"/>
        <rFont val="Arial"/>
        <family val="2"/>
      </rPr>
      <t xml:space="preserve">: Im Sinne des "Investitionsplans Seilbahn für RPV Offerten" gelten Erneuerungsmassnahmen die zusammengehören und gleichzeitig realisiert werden als ein Projekt (z.B. Ersatz Kabinen mit notwendigen technischen und baulichen Massnahmen, Neubau usw.). Für konkrete Gesuche für die Übernahme von Investitionsfolgekosten nach Art. 19 der Verordnung über die Abgeltung des regionalen Personenverkehrs (ARPV; SR 745.16) ist ein detaillierter Investitionsplan erforderlich.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</si>
</sst>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amily val="2"/>
    </font>
    <font>
      <b/>
      <sz val="12"/>
      <name val="Arial"/>
      <family val="2"/>
    </font>
    <font>
      <i/>
      <sz val="10"/>
      <name val="Arial"/>
      <family val="2"/>
    </font>
    <font>
      <b/>
      <sz val="10"/>
      <name val="Arial"/>
      <family val="2"/>
    </font>
    <font>
      <i/>
      <sz val="9"/>
      <name val="Arial Narrow"/>
      <family val="2"/>
    </font>
    <font>
      <sz val="9"/>
      <name val="Arial"/>
      <family val="2"/>
    </font>
    <font>
      <b/>
      <sz val="8"/>
      <name val="Arial"/>
      <family val="2"/>
    </font>
    <font>
      <b/>
      <i/>
      <sz val="8"/>
      <color indexed="9"/>
      <name val="Arial"/>
      <family val="2"/>
    </font>
    <font>
      <b/>
      <sz val="10"/>
      <color indexed="9"/>
      <name val="Arial"/>
      <family val="2"/>
    </font>
    <font>
      <b/>
      <sz val="9"/>
      <color indexed="9"/>
      <name val="Arial"/>
      <family val="2"/>
    </font>
    <font>
      <i/>
      <sz val="10"/>
      <color indexed="9"/>
      <name val="Arial"/>
      <family val="2"/>
    </font>
    <font>
      <sz val="10"/>
      <color indexed="9"/>
      <name val="Arial"/>
      <family val="2"/>
    </font>
    <font>
      <b/>
      <i/>
      <sz val="10"/>
      <name val="Arial"/>
      <family val="2"/>
    </font>
    <font>
      <b/>
      <sz val="10"/>
      <color theme="1"/>
      <name val="Arial"/>
      <family val="2"/>
    </font>
    <font>
      <b/>
      <vertAlign val="superscript"/>
      <sz val="10"/>
      <color theme="1"/>
      <name val="Arial"/>
      <family val="2"/>
    </font>
    <font>
      <vertAlign val="superscript"/>
      <sz val="10"/>
      <name val="Arial"/>
      <family val="2"/>
    </font>
    <font>
      <b/>
      <vertAlign val="superscript"/>
      <sz val="10"/>
      <name val="Arial"/>
      <family val="2"/>
    </font>
  </fonts>
  <fills count="11">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55"/>
        <bgColor indexed="64"/>
      </patternFill>
    </fill>
    <fill>
      <patternFill patternType="solid">
        <fgColor indexed="22"/>
        <bgColor indexed="64"/>
      </patternFill>
    </fill>
    <fill>
      <patternFill patternType="solid">
        <fgColor indexed="63"/>
        <bgColor indexed="64"/>
      </patternFill>
    </fill>
    <fill>
      <patternFill patternType="solid">
        <fgColor rgb="FFCCECFF"/>
        <bgColor indexed="64"/>
      </patternFill>
    </fill>
    <fill>
      <patternFill patternType="solid">
        <fgColor rgb="FFCCFFFF"/>
        <bgColor indexed="64"/>
      </patternFill>
    </fill>
    <fill>
      <patternFill patternType="solid">
        <fgColor theme="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s>
  <cellStyleXfs count="1">
    <xf numFmtId="0" fontId="0" fillId="0" borderId="0"/>
  </cellStyleXfs>
  <cellXfs count="90">
    <xf numFmtId="0" fontId="0" fillId="0" borderId="0" xfId="0"/>
    <xf numFmtId="3" fontId="1" fillId="0" borderId="0" xfId="0" applyNumberFormat="1" applyFont="1" applyBorder="1" applyAlignment="1"/>
    <xf numFmtId="3" fontId="1" fillId="0" borderId="0" xfId="0" applyNumberFormat="1" applyFont="1" applyBorder="1" applyAlignment="1">
      <alignment horizontal="center"/>
    </xf>
    <xf numFmtId="3" fontId="1" fillId="0" borderId="0" xfId="0" applyNumberFormat="1" applyFont="1" applyBorder="1"/>
    <xf numFmtId="3" fontId="0" fillId="0" borderId="0" xfId="0" applyNumberFormat="1" applyBorder="1"/>
    <xf numFmtId="3" fontId="2" fillId="0" borderId="0" xfId="0" applyNumberFormat="1" applyFont="1" applyBorder="1" applyAlignment="1">
      <alignment horizontal="center"/>
    </xf>
    <xf numFmtId="3" fontId="0" fillId="0" borderId="0" xfId="0" applyNumberFormat="1" applyBorder="1" applyAlignment="1">
      <alignment horizontal="center"/>
    </xf>
    <xf numFmtId="3" fontId="2"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3" fontId="0" fillId="2" borderId="0" xfId="0" applyNumberFormat="1" applyFill="1" applyBorder="1" applyAlignment="1" applyProtection="1">
      <alignment horizontal="center" vertical="center"/>
      <protection locked="0"/>
    </xf>
    <xf numFmtId="1" fontId="3" fillId="2" borderId="0" xfId="0" applyNumberFormat="1" applyFont="1" applyFill="1" applyBorder="1" applyAlignment="1" applyProtection="1">
      <alignment horizontal="center" vertical="center"/>
      <protection locked="0"/>
    </xf>
    <xf numFmtId="1" fontId="3" fillId="0" borderId="0" xfId="0" applyNumberFormat="1" applyFont="1" applyBorder="1" applyAlignment="1">
      <alignment horizontal="center" vertical="center"/>
    </xf>
    <xf numFmtId="3" fontId="5" fillId="0" borderId="0" xfId="0" applyNumberFormat="1" applyFont="1" applyBorder="1" applyAlignment="1">
      <alignment horizontal="right" vertical="center"/>
    </xf>
    <xf numFmtId="164" fontId="0" fillId="2" borderId="0" xfId="0" applyNumberFormat="1" applyFill="1" applyBorder="1" applyAlignment="1" applyProtection="1">
      <alignment horizontal="center" vertical="center"/>
      <protection locked="0"/>
    </xf>
    <xf numFmtId="3" fontId="2" fillId="2" borderId="1"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5" borderId="6" xfId="0" applyNumberFormat="1" applyFont="1" applyFill="1" applyBorder="1" applyAlignment="1">
      <alignment horizontal="center" vertical="center"/>
    </xf>
    <xf numFmtId="3" fontId="6" fillId="0" borderId="6" xfId="0" applyNumberFormat="1" applyFont="1" applyBorder="1" applyAlignment="1">
      <alignment horizontal="center" vertical="center"/>
    </xf>
    <xf numFmtId="3" fontId="6" fillId="5" borderId="7" xfId="0" applyNumberFormat="1" applyFont="1" applyFill="1" applyBorder="1" applyAlignment="1">
      <alignment horizontal="center" vertical="center"/>
    </xf>
    <xf numFmtId="3" fontId="6" fillId="0" borderId="0" xfId="0" applyNumberFormat="1" applyFont="1" applyBorder="1" applyAlignment="1">
      <alignment vertical="center"/>
    </xf>
    <xf numFmtId="0" fontId="6" fillId="0" borderId="0" xfId="0" applyNumberFormat="1" applyFont="1" applyBorder="1" applyAlignment="1">
      <alignment vertical="center"/>
    </xf>
    <xf numFmtId="3" fontId="7" fillId="6" borderId="10" xfId="0" applyNumberFormat="1" applyFont="1" applyFill="1" applyBorder="1" applyAlignment="1">
      <alignment horizontal="center"/>
    </xf>
    <xf numFmtId="3" fontId="9" fillId="6" borderId="11" xfId="0" applyNumberFormat="1" applyFont="1" applyFill="1" applyBorder="1" applyAlignment="1">
      <alignment horizontal="center"/>
    </xf>
    <xf numFmtId="3" fontId="9" fillId="6" borderId="1" xfId="0" applyNumberFormat="1" applyFont="1" applyFill="1" applyBorder="1" applyAlignment="1">
      <alignment horizontal="center"/>
    </xf>
    <xf numFmtId="3" fontId="9" fillId="6" borderId="12" xfId="0" applyNumberFormat="1" applyFont="1" applyFill="1" applyBorder="1" applyAlignment="1">
      <alignment horizontal="center"/>
    </xf>
    <xf numFmtId="3" fontId="9" fillId="0" borderId="0" xfId="0" applyNumberFormat="1" applyFont="1" applyBorder="1" applyAlignment="1"/>
    <xf numFmtId="3" fontId="10" fillId="4" borderId="10" xfId="0" applyNumberFormat="1" applyFont="1" applyFill="1" applyBorder="1" applyAlignment="1">
      <alignment horizontal="right"/>
    </xf>
    <xf numFmtId="3" fontId="11" fillId="0" borderId="0" xfId="0" applyNumberFormat="1" applyFont="1" applyBorder="1" applyAlignment="1"/>
    <xf numFmtId="3" fontId="0" fillId="0" borderId="0" xfId="0" applyNumberFormat="1" applyBorder="1" applyAlignment="1">
      <alignment vertical="center"/>
    </xf>
    <xf numFmtId="3" fontId="0" fillId="2" borderId="11" xfId="0" applyNumberFormat="1" applyFill="1" applyBorder="1" applyAlignment="1" applyProtection="1">
      <alignment horizontal="right" vertical="center"/>
      <protection locked="0"/>
    </xf>
    <xf numFmtId="3" fontId="0" fillId="3" borderId="1" xfId="0" applyNumberFormat="1" applyFill="1" applyBorder="1" applyAlignment="1" applyProtection="1">
      <alignment horizontal="right" vertical="center"/>
      <protection locked="0"/>
    </xf>
    <xf numFmtId="3" fontId="0" fillId="3" borderId="12" xfId="0" applyNumberFormat="1" applyFill="1" applyBorder="1" applyAlignment="1" applyProtection="1">
      <alignment horizontal="right" vertical="center"/>
      <protection locked="0"/>
    </xf>
    <xf numFmtId="3" fontId="12" fillId="0" borderId="0" xfId="0" applyNumberFormat="1" applyFont="1" applyBorder="1" applyAlignment="1">
      <alignment vertical="center"/>
    </xf>
    <xf numFmtId="3" fontId="12" fillId="0" borderId="0" xfId="0" applyNumberFormat="1" applyFont="1" applyBorder="1" applyAlignment="1">
      <alignment vertical="top"/>
    </xf>
    <xf numFmtId="3" fontId="2" fillId="3" borderId="1" xfId="0" applyNumberFormat="1" applyFont="1" applyFill="1" applyBorder="1" applyAlignment="1">
      <alignment horizontal="center" vertical="center"/>
    </xf>
    <xf numFmtId="3" fontId="2" fillId="7" borderId="16" xfId="0" applyNumberFormat="1" applyFont="1" applyFill="1" applyBorder="1" applyAlignment="1">
      <alignment horizontal="right" vertical="center"/>
    </xf>
    <xf numFmtId="3" fontId="2" fillId="7" borderId="17" xfId="0" applyNumberFormat="1" applyFont="1" applyFill="1" applyBorder="1" applyAlignment="1">
      <alignment horizontal="right" vertical="center"/>
    </xf>
    <xf numFmtId="3" fontId="2" fillId="10" borderId="16" xfId="0" applyNumberFormat="1" applyFont="1" applyFill="1" applyBorder="1" applyAlignment="1">
      <alignment horizontal="right" vertical="center"/>
    </xf>
    <xf numFmtId="3" fontId="0" fillId="10" borderId="11" xfId="0" applyNumberFormat="1" applyFill="1" applyBorder="1" applyAlignment="1">
      <alignment horizontal="right" vertical="center"/>
    </xf>
    <xf numFmtId="3" fontId="10" fillId="9" borderId="10" xfId="0" applyNumberFormat="1" applyFont="1" applyFill="1" applyBorder="1" applyAlignment="1">
      <alignment horizontal="right"/>
    </xf>
    <xf numFmtId="3" fontId="0" fillId="9" borderId="1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right" vertical="center"/>
      <protection locked="0"/>
    </xf>
    <xf numFmtId="3" fontId="0" fillId="9" borderId="12" xfId="0" applyNumberFormat="1" applyFill="1" applyBorder="1" applyAlignment="1" applyProtection="1">
      <alignment horizontal="right" vertical="center"/>
      <protection locked="0"/>
    </xf>
    <xf numFmtId="3" fontId="0" fillId="7" borderId="26" xfId="0" applyNumberFormat="1" applyFont="1" applyFill="1" applyBorder="1" applyAlignment="1">
      <alignment horizontal="right" vertical="center"/>
    </xf>
    <xf numFmtId="3" fontId="0" fillId="7" borderId="18" xfId="0" applyNumberFormat="1" applyFont="1" applyFill="1" applyBorder="1" applyAlignment="1">
      <alignment horizontal="right" vertical="center"/>
    </xf>
    <xf numFmtId="3" fontId="0" fillId="7" borderId="19" xfId="0" applyNumberFormat="1" applyFont="1" applyFill="1" applyBorder="1" applyAlignment="1">
      <alignment horizontal="right" vertical="center"/>
    </xf>
    <xf numFmtId="0" fontId="0" fillId="0" borderId="0" xfId="0" applyBorder="1" applyAlignment="1">
      <alignment vertical="top" wrapText="1"/>
    </xf>
    <xf numFmtId="3" fontId="3" fillId="0" borderId="0" xfId="0" applyNumberFormat="1" applyFont="1" applyBorder="1"/>
    <xf numFmtId="3" fontId="0" fillId="0" borderId="0" xfId="0" applyNumberFormat="1" applyFont="1" applyBorder="1"/>
    <xf numFmtId="3" fontId="2" fillId="4" borderId="10" xfId="0" applyNumberFormat="1" applyFont="1" applyFill="1" applyBorder="1" applyAlignment="1">
      <alignment horizontal="right" vertical="center"/>
    </xf>
    <xf numFmtId="3" fontId="0" fillId="2" borderId="11" xfId="0" applyNumberFormat="1" applyFont="1" applyFill="1" applyBorder="1" applyAlignment="1" applyProtection="1">
      <alignment horizontal="right" vertical="center"/>
      <protection locked="0"/>
    </xf>
    <xf numFmtId="3" fontId="0" fillId="3" borderId="1" xfId="0" applyNumberFormat="1" applyFont="1" applyFill="1" applyBorder="1" applyAlignment="1" applyProtection="1">
      <alignment horizontal="right" vertical="center"/>
      <protection locked="0"/>
    </xf>
    <xf numFmtId="3" fontId="0" fillId="3" borderId="12" xfId="0" applyNumberFormat="1" applyFont="1" applyFill="1" applyBorder="1" applyAlignment="1" applyProtection="1">
      <alignment horizontal="right" vertical="center"/>
      <protection locked="0"/>
    </xf>
    <xf numFmtId="3" fontId="0" fillId="8" borderId="22" xfId="0" applyNumberFormat="1" applyFont="1" applyFill="1" applyBorder="1" applyAlignment="1">
      <alignment horizontal="right" vertical="center"/>
    </xf>
    <xf numFmtId="3" fontId="0" fillId="7" borderId="23" xfId="0" applyNumberFormat="1" applyFont="1" applyFill="1" applyBorder="1" applyAlignment="1">
      <alignment horizontal="right" vertical="center"/>
    </xf>
    <xf numFmtId="3" fontId="0" fillId="8" borderId="23" xfId="0" applyNumberFormat="1" applyFont="1" applyFill="1" applyBorder="1" applyAlignment="1">
      <alignment horizontal="right" vertical="center"/>
    </xf>
    <xf numFmtId="3" fontId="0" fillId="7" borderId="23" xfId="0" quotePrefix="1" applyNumberFormat="1" applyFont="1" applyFill="1" applyBorder="1" applyAlignment="1">
      <alignment horizontal="right" vertical="center"/>
    </xf>
    <xf numFmtId="3" fontId="0" fillId="7" borderId="24" xfId="0" quotePrefix="1" applyNumberFormat="1" applyFont="1" applyFill="1" applyBorder="1" applyAlignment="1">
      <alignment horizontal="right" vertical="center"/>
    </xf>
    <xf numFmtId="3" fontId="0" fillId="2" borderId="13" xfId="0" applyNumberFormat="1" applyFont="1" applyFill="1" applyBorder="1" applyAlignment="1">
      <alignment horizontal="left" vertical="center" wrapText="1"/>
    </xf>
    <xf numFmtId="3" fontId="0" fillId="2" borderId="15" xfId="0" applyNumberFormat="1" applyFont="1" applyFill="1" applyBorder="1" applyAlignment="1">
      <alignment horizontal="left" vertical="center" wrapText="1"/>
    </xf>
    <xf numFmtId="3" fontId="3" fillId="7" borderId="20" xfId="0" applyNumberFormat="1" applyFont="1" applyFill="1" applyBorder="1" applyAlignment="1">
      <alignment horizontal="left" vertical="center" wrapText="1"/>
    </xf>
    <xf numFmtId="3" fontId="3" fillId="7" borderId="21" xfId="0" applyNumberFormat="1" applyFont="1" applyFill="1" applyBorder="1" applyAlignment="1">
      <alignment horizontal="left" vertical="center"/>
    </xf>
    <xf numFmtId="3" fontId="13" fillId="0" borderId="13" xfId="0" applyNumberFormat="1" applyFont="1" applyFill="1" applyBorder="1" applyAlignment="1">
      <alignment horizontal="left"/>
    </xf>
    <xf numFmtId="3" fontId="13" fillId="0" borderId="15" xfId="0" applyNumberFormat="1" applyFont="1" applyFill="1" applyBorder="1" applyAlignment="1">
      <alignment horizontal="left"/>
    </xf>
    <xf numFmtId="3" fontId="13" fillId="0" borderId="13" xfId="0" applyNumberFormat="1" applyFont="1" applyFill="1" applyBorder="1" applyAlignment="1">
      <alignment horizontal="center"/>
    </xf>
    <xf numFmtId="3" fontId="13" fillId="0" borderId="15" xfId="0" applyNumberFormat="1" applyFont="1" applyFill="1" applyBorder="1" applyAlignment="1">
      <alignment horizontal="center"/>
    </xf>
    <xf numFmtId="3" fontId="3" fillId="0" borderId="13" xfId="0" applyNumberFormat="1" applyFont="1" applyFill="1" applyBorder="1" applyAlignment="1">
      <alignment horizontal="left"/>
    </xf>
    <xf numFmtId="3" fontId="3" fillId="0" borderId="15" xfId="0" applyNumberFormat="1" applyFont="1" applyFill="1" applyBorder="1" applyAlignment="1">
      <alignment horizontal="left"/>
    </xf>
    <xf numFmtId="3" fontId="3" fillId="10" borderId="8" xfId="0" applyNumberFormat="1" applyFont="1" applyFill="1" applyBorder="1" applyAlignment="1">
      <alignment horizontal="left" vertical="center"/>
    </xf>
    <xf numFmtId="3" fontId="3" fillId="10" borderId="9" xfId="0" applyNumberFormat="1" applyFont="1" applyFill="1" applyBorder="1" applyAlignment="1">
      <alignment horizontal="left" vertical="center"/>
    </xf>
    <xf numFmtId="3" fontId="8" fillId="9" borderId="13" xfId="0" applyNumberFormat="1" applyFont="1" applyFill="1" applyBorder="1" applyAlignment="1">
      <alignment horizontal="left"/>
    </xf>
    <xf numFmtId="3" fontId="8" fillId="9" borderId="15" xfId="0" applyNumberFormat="1" applyFont="1" applyFill="1" applyBorder="1" applyAlignment="1">
      <alignment horizontal="left"/>
    </xf>
    <xf numFmtId="3" fontId="3" fillId="2" borderId="0" xfId="0" applyNumberFormat="1" applyFont="1" applyFill="1" applyBorder="1" applyAlignment="1" applyProtection="1">
      <alignment horizontal="left" vertical="center" wrapText="1"/>
      <protection locked="0"/>
    </xf>
    <xf numFmtId="0" fontId="0" fillId="2" borderId="0" xfId="0" applyFill="1" applyAlignment="1" applyProtection="1">
      <alignment vertical="center" wrapText="1"/>
      <protection locked="0"/>
    </xf>
    <xf numFmtId="3" fontId="2" fillId="0" borderId="0" xfId="0" applyNumberFormat="1" applyFont="1" applyBorder="1" applyAlignment="1">
      <alignment vertical="center"/>
    </xf>
    <xf numFmtId="0" fontId="0" fillId="0" borderId="0" xfId="0" applyAlignment="1">
      <alignment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8" fillId="6" borderId="8" xfId="0" applyNumberFormat="1" applyFont="1" applyFill="1" applyBorder="1" applyAlignment="1">
      <alignment horizontal="left"/>
    </xf>
    <xf numFmtId="3" fontId="8" fillId="6" borderId="9" xfId="0" applyNumberFormat="1" applyFont="1" applyFill="1" applyBorder="1" applyAlignment="1">
      <alignment horizontal="left"/>
    </xf>
    <xf numFmtId="3" fontId="0" fillId="2" borderId="14" xfId="0" applyNumberFormat="1" applyFont="1" applyFill="1" applyBorder="1" applyAlignment="1" applyProtection="1">
      <alignment horizontal="left" vertical="center"/>
      <protection locked="0"/>
    </xf>
    <xf numFmtId="3" fontId="0" fillId="2" borderId="15" xfId="0" applyNumberFormat="1" applyFont="1" applyFill="1" applyBorder="1" applyAlignment="1" applyProtection="1">
      <alignment horizontal="left" vertical="center"/>
      <protection locked="0"/>
    </xf>
    <xf numFmtId="3" fontId="3" fillId="3" borderId="27" xfId="0" applyNumberFormat="1" applyFont="1" applyFill="1" applyBorder="1" applyAlignment="1">
      <alignment horizontal="left"/>
    </xf>
    <xf numFmtId="3" fontId="3" fillId="3" borderId="28" xfId="0" applyNumberFormat="1" applyFont="1" applyFill="1" applyBorder="1" applyAlignment="1">
      <alignment horizontal="left"/>
    </xf>
    <xf numFmtId="3" fontId="3" fillId="3" borderId="25" xfId="0" applyNumberFormat="1" applyFont="1" applyFill="1" applyBorder="1" applyAlignment="1">
      <alignment horizontal="left"/>
    </xf>
    <xf numFmtId="3" fontId="0" fillId="0" borderId="29" xfId="0" applyNumberFormat="1" applyBorder="1" applyAlignment="1">
      <alignment vertical="top" wrapText="1"/>
    </xf>
    <xf numFmtId="0" fontId="0" fillId="0" borderId="29" xfId="0" applyBorder="1" applyAlignment="1">
      <alignment vertical="top" wrapText="1"/>
    </xf>
    <xf numFmtId="3" fontId="3" fillId="7" borderId="26" xfId="0" applyNumberFormat="1" applyFont="1" applyFill="1" applyBorder="1" applyAlignment="1">
      <alignment horizontal="left" vertical="center"/>
    </xf>
    <xf numFmtId="3" fontId="3" fillId="7" borderId="19" xfId="0" applyNumberFormat="1" applyFont="1" applyFill="1" applyBorder="1" applyAlignment="1">
      <alignment horizontal="left" vertical="center"/>
    </xf>
  </cellXfs>
  <cellStyles count="1">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workbookViewId="0">
      <selection activeCell="M48" sqref="M48"/>
    </sheetView>
  </sheetViews>
  <sheetFormatPr baseColWidth="10" defaultColWidth="11.453125" defaultRowHeight="13" x14ac:dyDescent="0.3"/>
  <cols>
    <col min="1" max="1" width="20.7265625" style="4" customWidth="1"/>
    <col min="2" max="2" width="18.7265625" style="4" customWidth="1"/>
    <col min="3" max="3" width="14.7265625" style="5" customWidth="1"/>
    <col min="4" max="8" width="14.7265625" style="6" customWidth="1"/>
    <col min="9" max="16384" width="11.453125" style="4"/>
  </cols>
  <sheetData>
    <row r="1" spans="1:10" s="3" customFormat="1" ht="15.5" x14ac:dyDescent="0.35">
      <c r="A1" s="1" t="s">
        <v>0</v>
      </c>
      <c r="B1" s="1"/>
      <c r="C1" s="1"/>
      <c r="D1" s="1" t="s">
        <v>1</v>
      </c>
      <c r="E1" s="2"/>
      <c r="F1" s="2"/>
      <c r="G1" s="2"/>
      <c r="H1" s="2"/>
    </row>
    <row r="2" spans="1:10" ht="9" customHeight="1" x14ac:dyDescent="0.3"/>
    <row r="3" spans="1:10" ht="18" customHeight="1" x14ac:dyDescent="0.25">
      <c r="A3" s="7" t="s">
        <v>2</v>
      </c>
      <c r="B3" s="73" t="s">
        <v>3</v>
      </c>
      <c r="C3" s="74"/>
      <c r="D3" s="74"/>
      <c r="E3" s="74"/>
      <c r="F3" s="8" t="s">
        <v>4</v>
      </c>
      <c r="G3" s="9">
        <v>888</v>
      </c>
      <c r="H3" s="14" t="s">
        <v>5</v>
      </c>
    </row>
    <row r="4" spans="1:10" ht="18" customHeight="1" x14ac:dyDescent="0.25">
      <c r="A4" s="75" t="s">
        <v>6</v>
      </c>
      <c r="B4" s="76"/>
      <c r="C4" s="10">
        <v>2024</v>
      </c>
      <c r="D4" s="7" t="s">
        <v>7</v>
      </c>
      <c r="E4" s="11">
        <v>2027</v>
      </c>
      <c r="F4" s="12" t="s">
        <v>8</v>
      </c>
      <c r="G4" s="13">
        <v>45046</v>
      </c>
      <c r="H4" s="35" t="s">
        <v>5</v>
      </c>
    </row>
    <row r="5" spans="1:10" ht="7.5" customHeight="1" thickBot="1" x14ac:dyDescent="0.35"/>
    <row r="6" spans="1:10" s="20" customFormat="1" ht="18" customHeight="1" x14ac:dyDescent="0.25">
      <c r="A6" s="77"/>
      <c r="B6" s="78"/>
      <c r="C6" s="15" t="s">
        <v>9</v>
      </c>
      <c r="D6" s="16" t="str">
        <f>IF(C4=0,"Jahr "&amp;0,"Jahr "&amp;C4)</f>
        <v>Jahr 2024</v>
      </c>
      <c r="E6" s="17" t="str">
        <f>"Jahr "&amp;$C$4+1</f>
        <v>Jahr 2025</v>
      </c>
      <c r="F6" s="18" t="str">
        <f>"Jahr "&amp;$C$4+2</f>
        <v>Jahr 2026</v>
      </c>
      <c r="G6" s="17" t="str">
        <f>"Jahr "&amp;$C$4+3</f>
        <v>Jahr 2027</v>
      </c>
      <c r="H6" s="19" t="s">
        <v>10</v>
      </c>
      <c r="J6" s="21"/>
    </row>
    <row r="7" spans="1:10" s="26" customFormat="1" ht="18" customHeight="1" thickBot="1" x14ac:dyDescent="0.35">
      <c r="A7" s="79" t="s">
        <v>11</v>
      </c>
      <c r="B7" s="80"/>
      <c r="C7" s="22"/>
      <c r="D7" s="23"/>
      <c r="E7" s="24"/>
      <c r="F7" s="24"/>
      <c r="G7" s="24"/>
      <c r="H7" s="25"/>
    </row>
    <row r="8" spans="1:10" s="29" customFormat="1" ht="18" customHeight="1" thickTop="1" x14ac:dyDescent="0.3">
      <c r="A8" s="83" t="s">
        <v>26</v>
      </c>
      <c r="B8" s="84"/>
      <c r="C8" s="84"/>
      <c r="D8" s="84"/>
      <c r="E8" s="84"/>
      <c r="F8" s="84"/>
      <c r="G8" s="84"/>
      <c r="H8" s="85"/>
    </row>
    <row r="9" spans="1:10" s="29" customFormat="1" ht="18" customHeight="1" x14ac:dyDescent="0.25">
      <c r="A9" s="81" t="s">
        <v>13</v>
      </c>
      <c r="B9" s="82"/>
      <c r="C9" s="50">
        <f t="shared" ref="C9:C15" si="0">SUM(D9:H9)</f>
        <v>0</v>
      </c>
      <c r="D9" s="51"/>
      <c r="E9" s="52"/>
      <c r="F9" s="51"/>
      <c r="G9" s="52"/>
      <c r="H9" s="53"/>
    </row>
    <row r="10" spans="1:10" s="29" customFormat="1" ht="18" customHeight="1" x14ac:dyDescent="0.25">
      <c r="A10" s="81" t="s">
        <v>14</v>
      </c>
      <c r="B10" s="82"/>
      <c r="C10" s="50">
        <f t="shared" si="0"/>
        <v>0</v>
      </c>
      <c r="D10" s="51"/>
      <c r="E10" s="52"/>
      <c r="F10" s="51"/>
      <c r="G10" s="52"/>
      <c r="H10" s="53"/>
    </row>
    <row r="11" spans="1:10" s="29" customFormat="1" ht="18" customHeight="1" x14ac:dyDescent="0.25">
      <c r="A11" s="81" t="s">
        <v>15</v>
      </c>
      <c r="B11" s="82"/>
      <c r="C11" s="50">
        <f t="shared" si="0"/>
        <v>0</v>
      </c>
      <c r="D11" s="51"/>
      <c r="E11" s="52"/>
      <c r="F11" s="51"/>
      <c r="G11" s="52"/>
      <c r="H11" s="53"/>
    </row>
    <row r="12" spans="1:10" s="29" customFormat="1" ht="18" customHeight="1" x14ac:dyDescent="0.25">
      <c r="A12" s="81" t="s">
        <v>16</v>
      </c>
      <c r="B12" s="82"/>
      <c r="C12" s="50">
        <f t="shared" si="0"/>
        <v>0</v>
      </c>
      <c r="D12" s="51"/>
      <c r="E12" s="52"/>
      <c r="F12" s="51"/>
      <c r="G12" s="52"/>
      <c r="H12" s="53"/>
    </row>
    <row r="13" spans="1:10" s="29" customFormat="1" ht="18" customHeight="1" x14ac:dyDescent="0.25">
      <c r="A13" s="81" t="s">
        <v>17</v>
      </c>
      <c r="B13" s="82"/>
      <c r="C13" s="50">
        <f t="shared" si="0"/>
        <v>0</v>
      </c>
      <c r="D13" s="51"/>
      <c r="E13" s="52"/>
      <c r="F13" s="51"/>
      <c r="G13" s="52"/>
      <c r="H13" s="53"/>
    </row>
    <row r="14" spans="1:10" s="29" customFormat="1" ht="18" customHeight="1" x14ac:dyDescent="0.25">
      <c r="A14" s="59"/>
      <c r="B14" s="60"/>
      <c r="C14" s="50">
        <f t="shared" si="0"/>
        <v>0</v>
      </c>
      <c r="D14" s="51"/>
      <c r="E14" s="52"/>
      <c r="F14" s="51"/>
      <c r="G14" s="52"/>
      <c r="H14" s="53"/>
    </row>
    <row r="15" spans="1:10" s="29" customFormat="1" ht="18" customHeight="1" x14ac:dyDescent="0.25">
      <c r="A15" s="59"/>
      <c r="B15" s="60"/>
      <c r="C15" s="50">
        <f t="shared" si="0"/>
        <v>0</v>
      </c>
      <c r="D15" s="51"/>
      <c r="E15" s="52"/>
      <c r="F15" s="51"/>
      <c r="G15" s="52"/>
      <c r="H15" s="53"/>
    </row>
    <row r="16" spans="1:10" s="29" customFormat="1" ht="27" customHeight="1" thickBot="1" x14ac:dyDescent="0.3">
      <c r="A16" s="61" t="s">
        <v>27</v>
      </c>
      <c r="B16" s="62"/>
      <c r="C16" s="36">
        <f t="shared" ref="C16:H16" si="1">SUM(C9:C15)</f>
        <v>0</v>
      </c>
      <c r="D16" s="54">
        <f t="shared" si="1"/>
        <v>0</v>
      </c>
      <c r="E16" s="55">
        <f t="shared" si="1"/>
        <v>0</v>
      </c>
      <c r="F16" s="56">
        <f t="shared" si="1"/>
        <v>0</v>
      </c>
      <c r="G16" s="57">
        <f t="shared" si="1"/>
        <v>0</v>
      </c>
      <c r="H16" s="58">
        <f t="shared" si="1"/>
        <v>0</v>
      </c>
    </row>
    <row r="17" spans="1:8" s="28" customFormat="1" ht="18" customHeight="1" thickTop="1" x14ac:dyDescent="0.3">
      <c r="A17" s="83" t="s">
        <v>28</v>
      </c>
      <c r="B17" s="84"/>
      <c r="C17" s="84"/>
      <c r="D17" s="84"/>
      <c r="E17" s="84"/>
      <c r="F17" s="84"/>
      <c r="G17" s="84"/>
      <c r="H17" s="85"/>
    </row>
    <row r="18" spans="1:8" s="28" customFormat="1" ht="18" customHeight="1" x14ac:dyDescent="0.3">
      <c r="A18" s="71" t="str">
        <f>A9</f>
        <v>Projekt* 1</v>
      </c>
      <c r="B18" s="72"/>
      <c r="C18" s="40"/>
      <c r="D18" s="41"/>
      <c r="E18" s="42"/>
      <c r="F18" s="41"/>
      <c r="G18" s="42"/>
      <c r="H18" s="43"/>
    </row>
    <row r="19" spans="1:8" s="28" customFormat="1" ht="18" customHeight="1" x14ac:dyDescent="0.3">
      <c r="A19" s="63" t="s">
        <v>21</v>
      </c>
      <c r="B19" s="64"/>
      <c r="C19" s="27">
        <f t="shared" ref="C19:C24" si="2">SUM(D19:H19)</f>
        <v>0</v>
      </c>
      <c r="D19" s="30"/>
      <c r="E19" s="31"/>
      <c r="F19" s="30"/>
      <c r="G19" s="31"/>
      <c r="H19" s="32"/>
    </row>
    <row r="20" spans="1:8" s="28" customFormat="1" ht="18" customHeight="1" x14ac:dyDescent="0.3">
      <c r="A20" s="67" t="s">
        <v>29</v>
      </c>
      <c r="B20" s="68"/>
      <c r="C20" s="27">
        <f t="shared" si="2"/>
        <v>0</v>
      </c>
      <c r="D20" s="30"/>
      <c r="E20" s="31"/>
      <c r="F20" s="30"/>
      <c r="G20" s="31"/>
      <c r="H20" s="32"/>
    </row>
    <row r="21" spans="1:8" s="28" customFormat="1" ht="18" customHeight="1" x14ac:dyDescent="0.3">
      <c r="A21" s="65" t="s">
        <v>18</v>
      </c>
      <c r="B21" s="66"/>
      <c r="C21" s="27">
        <f t="shared" si="2"/>
        <v>0</v>
      </c>
      <c r="D21" s="30"/>
      <c r="E21" s="31"/>
      <c r="F21" s="30"/>
      <c r="G21" s="31"/>
      <c r="H21" s="32"/>
    </row>
    <row r="22" spans="1:8" s="28" customFormat="1" ht="18" customHeight="1" x14ac:dyDescent="0.3">
      <c r="A22" s="63" t="s">
        <v>20</v>
      </c>
      <c r="B22" s="64"/>
      <c r="C22" s="27">
        <f t="shared" si="2"/>
        <v>0</v>
      </c>
      <c r="D22" s="30"/>
      <c r="E22" s="31"/>
      <c r="F22" s="30"/>
      <c r="G22" s="31"/>
      <c r="H22" s="32"/>
    </row>
    <row r="23" spans="1:8" s="28" customFormat="1" ht="18" customHeight="1" x14ac:dyDescent="0.3">
      <c r="A23" s="63" t="s">
        <v>19</v>
      </c>
      <c r="B23" s="64"/>
      <c r="C23" s="27">
        <f t="shared" si="2"/>
        <v>0</v>
      </c>
      <c r="D23" s="30"/>
      <c r="E23" s="31"/>
      <c r="F23" s="30"/>
      <c r="G23" s="31"/>
      <c r="H23" s="32"/>
    </row>
    <row r="24" spans="1:8" s="28" customFormat="1" ht="18" customHeight="1" x14ac:dyDescent="0.25">
      <c r="A24" s="69" t="str">
        <f>CONCATENATE("Total Mittelherkunft ", A18)</f>
        <v>Total Mittelherkunft Projekt* 1</v>
      </c>
      <c r="B24" s="70"/>
      <c r="C24" s="38">
        <f t="shared" si="2"/>
        <v>0</v>
      </c>
      <c r="D24" s="39">
        <f t="shared" ref="D24" si="3">SUM(D19:D23)</f>
        <v>0</v>
      </c>
      <c r="E24" s="39">
        <f t="shared" ref="E24" si="4">SUM(E19:E23)</f>
        <v>0</v>
      </c>
      <c r="F24" s="39">
        <f t="shared" ref="F24" si="5">SUM(F19:F23)</f>
        <v>0</v>
      </c>
      <c r="G24" s="39">
        <f t="shared" ref="G24" si="6">SUM(G19:G23)</f>
        <v>0</v>
      </c>
      <c r="H24" s="39">
        <f t="shared" ref="H24" si="7">SUM(H19:H23)</f>
        <v>0</v>
      </c>
    </row>
    <row r="25" spans="1:8" s="28" customFormat="1" ht="18" customHeight="1" x14ac:dyDescent="0.3">
      <c r="A25" s="71" t="str">
        <f>A10</f>
        <v>Projekt* 2</v>
      </c>
      <c r="B25" s="72"/>
      <c r="C25" s="40"/>
      <c r="D25" s="41"/>
      <c r="E25" s="42"/>
      <c r="F25" s="41"/>
      <c r="G25" s="42"/>
      <c r="H25" s="43"/>
    </row>
    <row r="26" spans="1:8" s="28" customFormat="1" ht="18" customHeight="1" x14ac:dyDescent="0.3">
      <c r="A26" s="63" t="s">
        <v>21</v>
      </c>
      <c r="B26" s="64"/>
      <c r="C26" s="27">
        <f t="shared" ref="C26:C31" si="8">SUM(D26:H26)</f>
        <v>0</v>
      </c>
      <c r="D26" s="30"/>
      <c r="E26" s="31"/>
      <c r="F26" s="30"/>
      <c r="G26" s="31"/>
      <c r="H26" s="32"/>
    </row>
    <row r="27" spans="1:8" s="28" customFormat="1" ht="18" customHeight="1" x14ac:dyDescent="0.3">
      <c r="A27" s="63" t="s">
        <v>23</v>
      </c>
      <c r="B27" s="64"/>
      <c r="C27" s="27">
        <f t="shared" si="8"/>
        <v>0</v>
      </c>
      <c r="D27" s="30"/>
      <c r="E27" s="31"/>
      <c r="F27" s="30"/>
      <c r="G27" s="31"/>
      <c r="H27" s="32"/>
    </row>
    <row r="28" spans="1:8" s="28" customFormat="1" ht="18" customHeight="1" x14ac:dyDescent="0.3">
      <c r="A28" s="65" t="s">
        <v>18</v>
      </c>
      <c r="B28" s="66"/>
      <c r="C28" s="27">
        <f t="shared" si="8"/>
        <v>0</v>
      </c>
      <c r="D28" s="30"/>
      <c r="E28" s="31"/>
      <c r="F28" s="30"/>
      <c r="G28" s="31"/>
      <c r="H28" s="32"/>
    </row>
    <row r="29" spans="1:8" s="29" customFormat="1" ht="18" customHeight="1" x14ac:dyDescent="0.3">
      <c r="A29" s="63" t="s">
        <v>20</v>
      </c>
      <c r="B29" s="64"/>
      <c r="C29" s="27">
        <f t="shared" si="8"/>
        <v>0</v>
      </c>
      <c r="D29" s="30"/>
      <c r="E29" s="31"/>
      <c r="F29" s="30"/>
      <c r="G29" s="31"/>
      <c r="H29" s="32"/>
    </row>
    <row r="30" spans="1:8" s="29" customFormat="1" ht="18" customHeight="1" x14ac:dyDescent="0.3">
      <c r="A30" s="63" t="s">
        <v>19</v>
      </c>
      <c r="B30" s="64"/>
      <c r="C30" s="27">
        <f t="shared" si="8"/>
        <v>0</v>
      </c>
      <c r="D30" s="30"/>
      <c r="E30" s="31"/>
      <c r="F30" s="30"/>
      <c r="G30" s="31"/>
      <c r="H30" s="32"/>
    </row>
    <row r="31" spans="1:8" s="29" customFormat="1" ht="18" customHeight="1" x14ac:dyDescent="0.25">
      <c r="A31" s="69" t="str">
        <f>CONCATENATE("Total Mittelherkunft ", A25)</f>
        <v>Total Mittelherkunft Projekt* 2</v>
      </c>
      <c r="B31" s="70"/>
      <c r="C31" s="38">
        <f t="shared" si="8"/>
        <v>0</v>
      </c>
      <c r="D31" s="39">
        <f>SUM(D26:D30)</f>
        <v>0</v>
      </c>
      <c r="E31" s="39">
        <f t="shared" ref="E31:H31" si="9">SUM(E26:E30)</f>
        <v>0</v>
      </c>
      <c r="F31" s="39">
        <f t="shared" si="9"/>
        <v>0</v>
      </c>
      <c r="G31" s="39">
        <f t="shared" si="9"/>
        <v>0</v>
      </c>
      <c r="H31" s="39">
        <f t="shared" si="9"/>
        <v>0</v>
      </c>
    </row>
    <row r="32" spans="1:8" s="29" customFormat="1" ht="18" customHeight="1" x14ac:dyDescent="0.3">
      <c r="A32" s="71" t="str">
        <f>A11</f>
        <v>Projekt* 3</v>
      </c>
      <c r="B32" s="72"/>
      <c r="C32" s="40"/>
      <c r="D32" s="41"/>
      <c r="E32" s="42"/>
      <c r="F32" s="41"/>
      <c r="G32" s="42"/>
      <c r="H32" s="43"/>
    </row>
    <row r="33" spans="1:8" s="29" customFormat="1" ht="18" customHeight="1" x14ac:dyDescent="0.3">
      <c r="A33" s="63" t="s">
        <v>21</v>
      </c>
      <c r="B33" s="64"/>
      <c r="C33" s="27">
        <f t="shared" ref="C33:C38" si="10">SUM(D33:H33)</f>
        <v>0</v>
      </c>
      <c r="D33" s="30"/>
      <c r="E33" s="31"/>
      <c r="F33" s="30"/>
      <c r="G33" s="31"/>
      <c r="H33" s="32"/>
    </row>
    <row r="34" spans="1:8" s="33" customFormat="1" ht="18" customHeight="1" x14ac:dyDescent="0.3">
      <c r="A34" s="63" t="s">
        <v>23</v>
      </c>
      <c r="B34" s="64"/>
      <c r="C34" s="27">
        <f t="shared" si="10"/>
        <v>0</v>
      </c>
      <c r="D34" s="30"/>
      <c r="E34" s="31"/>
      <c r="F34" s="30"/>
      <c r="G34" s="31"/>
      <c r="H34" s="32"/>
    </row>
    <row r="35" spans="1:8" s="33" customFormat="1" ht="18" customHeight="1" x14ac:dyDescent="0.3">
      <c r="A35" s="65" t="s">
        <v>18</v>
      </c>
      <c r="B35" s="66"/>
      <c r="C35" s="27">
        <f t="shared" si="10"/>
        <v>0</v>
      </c>
      <c r="D35" s="30"/>
      <c r="E35" s="31"/>
      <c r="F35" s="30"/>
      <c r="G35" s="31"/>
      <c r="H35" s="32"/>
    </row>
    <row r="36" spans="1:8" s="26" customFormat="1" ht="18" customHeight="1" x14ac:dyDescent="0.3">
      <c r="A36" s="63" t="s">
        <v>20</v>
      </c>
      <c r="B36" s="64"/>
      <c r="C36" s="27">
        <f t="shared" si="10"/>
        <v>0</v>
      </c>
      <c r="D36" s="30"/>
      <c r="E36" s="31"/>
      <c r="F36" s="30"/>
      <c r="G36" s="31"/>
      <c r="H36" s="32"/>
    </row>
    <row r="37" spans="1:8" s="28" customFormat="1" ht="18" customHeight="1" x14ac:dyDescent="0.3">
      <c r="A37" s="63" t="s">
        <v>19</v>
      </c>
      <c r="B37" s="64"/>
      <c r="C37" s="27">
        <f t="shared" si="10"/>
        <v>0</v>
      </c>
      <c r="D37" s="30"/>
      <c r="E37" s="31"/>
      <c r="F37" s="30"/>
      <c r="G37" s="31"/>
      <c r="H37" s="32"/>
    </row>
    <row r="38" spans="1:8" s="29" customFormat="1" ht="18" customHeight="1" x14ac:dyDescent="0.25">
      <c r="A38" s="69" t="str">
        <f>CONCATENATE("Total Mittelherkunft ", A32)</f>
        <v>Total Mittelherkunft Projekt* 3</v>
      </c>
      <c r="B38" s="70"/>
      <c r="C38" s="38">
        <f t="shared" si="10"/>
        <v>0</v>
      </c>
      <c r="D38" s="39">
        <f>SUM(D33:D37)</f>
        <v>0</v>
      </c>
      <c r="E38" s="39">
        <f t="shared" ref="E38" si="11">SUM(E33:E37)</f>
        <v>0</v>
      </c>
      <c r="F38" s="39">
        <f t="shared" ref="F38" si="12">SUM(F33:F37)</f>
        <v>0</v>
      </c>
      <c r="G38" s="39">
        <f t="shared" ref="G38" si="13">SUM(G33:G37)</f>
        <v>0</v>
      </c>
      <c r="H38" s="39">
        <f t="shared" ref="H38" si="14">SUM(H33:H37)</f>
        <v>0</v>
      </c>
    </row>
    <row r="39" spans="1:8" s="29" customFormat="1" ht="18" customHeight="1" x14ac:dyDescent="0.3">
      <c r="A39" s="71" t="str">
        <f>A12</f>
        <v>Projekt* 4</v>
      </c>
      <c r="B39" s="72"/>
      <c r="C39" s="40"/>
      <c r="D39" s="41"/>
      <c r="E39" s="42"/>
      <c r="F39" s="41"/>
      <c r="G39" s="42"/>
      <c r="H39" s="43"/>
    </row>
    <row r="40" spans="1:8" s="29" customFormat="1" ht="18" customHeight="1" x14ac:dyDescent="0.3">
      <c r="A40" s="63" t="s">
        <v>21</v>
      </c>
      <c r="B40" s="64"/>
      <c r="C40" s="27">
        <f t="shared" ref="C40:C45" si="15">SUM(D40:H40)</f>
        <v>0</v>
      </c>
      <c r="D40" s="30"/>
      <c r="E40" s="31"/>
      <c r="F40" s="30"/>
      <c r="G40" s="31"/>
      <c r="H40" s="32"/>
    </row>
    <row r="41" spans="1:8" s="29" customFormat="1" ht="18" customHeight="1" x14ac:dyDescent="0.3">
      <c r="A41" s="63" t="s">
        <v>23</v>
      </c>
      <c r="B41" s="64"/>
      <c r="C41" s="27">
        <f t="shared" si="15"/>
        <v>0</v>
      </c>
      <c r="D41" s="30"/>
      <c r="E41" s="31"/>
      <c r="F41" s="30"/>
      <c r="G41" s="31"/>
      <c r="H41" s="32"/>
    </row>
    <row r="42" spans="1:8" s="29" customFormat="1" ht="18" customHeight="1" x14ac:dyDescent="0.3">
      <c r="A42" s="65" t="s">
        <v>18</v>
      </c>
      <c r="B42" s="66"/>
      <c r="C42" s="27">
        <f t="shared" si="15"/>
        <v>0</v>
      </c>
      <c r="D42" s="30"/>
      <c r="E42" s="31"/>
      <c r="F42" s="30"/>
      <c r="G42" s="31"/>
      <c r="H42" s="32"/>
    </row>
    <row r="43" spans="1:8" s="34" customFormat="1" ht="18" customHeight="1" x14ac:dyDescent="0.3">
      <c r="A43" s="63" t="s">
        <v>20</v>
      </c>
      <c r="B43" s="64"/>
      <c r="C43" s="27">
        <f t="shared" si="15"/>
        <v>0</v>
      </c>
      <c r="D43" s="30"/>
      <c r="E43" s="31"/>
      <c r="F43" s="30"/>
      <c r="G43" s="31"/>
      <c r="H43" s="32"/>
    </row>
    <row r="44" spans="1:8" s="28" customFormat="1" ht="18" customHeight="1" x14ac:dyDescent="0.3">
      <c r="A44" s="63" t="s">
        <v>19</v>
      </c>
      <c r="B44" s="64"/>
      <c r="C44" s="27">
        <f t="shared" si="15"/>
        <v>0</v>
      </c>
      <c r="D44" s="30"/>
      <c r="E44" s="31"/>
      <c r="F44" s="30"/>
      <c r="G44" s="31"/>
      <c r="H44" s="32"/>
    </row>
    <row r="45" spans="1:8" s="29" customFormat="1" ht="18" customHeight="1" x14ac:dyDescent="0.25">
      <c r="A45" s="69" t="str">
        <f>CONCATENATE("Total Mittelherkunft ", A39)</f>
        <v>Total Mittelherkunft Projekt* 4</v>
      </c>
      <c r="B45" s="70"/>
      <c r="C45" s="38">
        <f t="shared" si="15"/>
        <v>0</v>
      </c>
      <c r="D45" s="39">
        <f>SUM(D40:D44)</f>
        <v>0</v>
      </c>
      <c r="E45" s="39">
        <f t="shared" ref="E45" si="16">SUM(E40:E44)</f>
        <v>0</v>
      </c>
      <c r="F45" s="39">
        <f t="shared" ref="F45" si="17">SUM(F40:F44)</f>
        <v>0</v>
      </c>
      <c r="G45" s="39">
        <f t="shared" ref="G45" si="18">SUM(G40:G44)</f>
        <v>0</v>
      </c>
      <c r="H45" s="39">
        <f t="shared" ref="H45" si="19">SUM(H40:H44)</f>
        <v>0</v>
      </c>
    </row>
    <row r="46" spans="1:8" s="29" customFormat="1" ht="18" customHeight="1" x14ac:dyDescent="0.3">
      <c r="A46" s="71" t="str">
        <f>A13</f>
        <v>Projekt* 5</v>
      </c>
      <c r="B46" s="72"/>
      <c r="C46" s="40"/>
      <c r="D46" s="41"/>
      <c r="E46" s="42"/>
      <c r="F46" s="41"/>
      <c r="G46" s="42"/>
      <c r="H46" s="43"/>
    </row>
    <row r="47" spans="1:8" s="29" customFormat="1" ht="18" customHeight="1" x14ac:dyDescent="0.3">
      <c r="A47" s="63" t="s">
        <v>21</v>
      </c>
      <c r="B47" s="64"/>
      <c r="C47" s="27">
        <f t="shared" ref="C47:C53" si="20">SUM(D47:H47)</f>
        <v>0</v>
      </c>
      <c r="D47" s="30"/>
      <c r="E47" s="31"/>
      <c r="F47" s="30"/>
      <c r="G47" s="31"/>
      <c r="H47" s="32"/>
    </row>
    <row r="48" spans="1:8" s="29" customFormat="1" ht="18" customHeight="1" x14ac:dyDescent="0.3">
      <c r="A48" s="63" t="s">
        <v>23</v>
      </c>
      <c r="B48" s="64"/>
      <c r="C48" s="27">
        <f t="shared" si="20"/>
        <v>0</v>
      </c>
      <c r="D48" s="30"/>
      <c r="E48" s="31"/>
      <c r="F48" s="30"/>
      <c r="G48" s="31"/>
      <c r="H48" s="32"/>
    </row>
    <row r="49" spans="1:8" s="34" customFormat="1" ht="18" customHeight="1" x14ac:dyDescent="0.3">
      <c r="A49" s="65" t="s">
        <v>18</v>
      </c>
      <c r="B49" s="66"/>
      <c r="C49" s="27">
        <f t="shared" si="20"/>
        <v>0</v>
      </c>
      <c r="D49" s="30"/>
      <c r="E49" s="31"/>
      <c r="F49" s="30"/>
      <c r="G49" s="31"/>
      <c r="H49" s="32"/>
    </row>
    <row r="50" spans="1:8" s="33" customFormat="1" ht="18" customHeight="1" x14ac:dyDescent="0.3">
      <c r="A50" s="63" t="s">
        <v>20</v>
      </c>
      <c r="B50" s="64"/>
      <c r="C50" s="27">
        <f t="shared" si="20"/>
        <v>0</v>
      </c>
      <c r="D50" s="30"/>
      <c r="E50" s="31"/>
      <c r="F50" s="30"/>
      <c r="G50" s="31"/>
      <c r="H50" s="32"/>
    </row>
    <row r="51" spans="1:8" ht="18" customHeight="1" x14ac:dyDescent="0.3">
      <c r="A51" s="63" t="s">
        <v>19</v>
      </c>
      <c r="B51" s="64"/>
      <c r="C51" s="27">
        <f t="shared" si="20"/>
        <v>0</v>
      </c>
      <c r="D51" s="30"/>
      <c r="E51" s="31"/>
      <c r="F51" s="30"/>
      <c r="G51" s="31"/>
      <c r="H51" s="32"/>
    </row>
    <row r="52" spans="1:8" ht="18" customHeight="1" x14ac:dyDescent="0.25">
      <c r="A52" s="69" t="str">
        <f>CONCATENATE("Total Mittelherkunft ", A46)</f>
        <v>Total Mittelherkunft Projekt* 5</v>
      </c>
      <c r="B52" s="70"/>
      <c r="C52" s="38">
        <f t="shared" si="20"/>
        <v>0</v>
      </c>
      <c r="D52" s="39">
        <f>SUM(D47:D51)</f>
        <v>0</v>
      </c>
      <c r="E52" s="39">
        <f t="shared" ref="E52" si="21">SUM(E47:E51)</f>
        <v>0</v>
      </c>
      <c r="F52" s="39">
        <f t="shared" ref="F52" si="22">SUM(F47:F51)</f>
        <v>0</v>
      </c>
      <c r="G52" s="39">
        <f t="shared" ref="G52" si="23">SUM(G47:G51)</f>
        <v>0</v>
      </c>
      <c r="H52" s="39">
        <f t="shared" ref="H52" si="24">SUM(H47:H51)</f>
        <v>0</v>
      </c>
    </row>
    <row r="53" spans="1:8" ht="18" customHeight="1" thickBot="1" x14ac:dyDescent="0.3">
      <c r="A53" s="88" t="s">
        <v>12</v>
      </c>
      <c r="B53" s="89"/>
      <c r="C53" s="37">
        <f t="shared" si="20"/>
        <v>0</v>
      </c>
      <c r="D53" s="44">
        <f t="shared" ref="D53:H53" si="25">D24+D31+D38+D45+D52</f>
        <v>0</v>
      </c>
      <c r="E53" s="45">
        <f t="shared" si="25"/>
        <v>0</v>
      </c>
      <c r="F53" s="45">
        <f t="shared" si="25"/>
        <v>0</v>
      </c>
      <c r="G53" s="45">
        <f t="shared" si="25"/>
        <v>0</v>
      </c>
      <c r="H53" s="46">
        <f t="shared" si="25"/>
        <v>0</v>
      </c>
    </row>
    <row r="54" spans="1:8" ht="55.5" customHeight="1" x14ac:dyDescent="0.25">
      <c r="A54" s="86" t="s">
        <v>30</v>
      </c>
      <c r="B54" s="87"/>
      <c r="C54" s="87"/>
      <c r="D54" s="87"/>
      <c r="E54" s="87"/>
      <c r="F54" s="87"/>
      <c r="G54" s="87"/>
      <c r="H54" s="87"/>
    </row>
    <row r="55" spans="1:8" ht="14.25" customHeight="1" x14ac:dyDescent="0.3">
      <c r="A55" s="48" t="s">
        <v>22</v>
      </c>
      <c r="B55" s="47"/>
      <c r="C55" s="47"/>
      <c r="D55" s="47"/>
      <c r="E55" s="47"/>
      <c r="F55" s="47"/>
      <c r="G55" s="47"/>
      <c r="H55" s="47"/>
    </row>
    <row r="56" spans="1:8" ht="14.25" customHeight="1" x14ac:dyDescent="0.3">
      <c r="A56" s="49" t="s">
        <v>24</v>
      </c>
    </row>
    <row r="57" spans="1:8" ht="14.25" customHeight="1" x14ac:dyDescent="0.3">
      <c r="A57" s="4" t="s">
        <v>25</v>
      </c>
      <c r="C57" s="4"/>
      <c r="D57" s="4"/>
      <c r="E57" s="4"/>
      <c r="F57" s="4"/>
      <c r="G57" s="4"/>
    </row>
  </sheetData>
  <mergeCells count="51">
    <mergeCell ref="A54:H54"/>
    <mergeCell ref="A45:B45"/>
    <mergeCell ref="A46:B46"/>
    <mergeCell ref="A48:B48"/>
    <mergeCell ref="A49:B49"/>
    <mergeCell ref="A51:B51"/>
    <mergeCell ref="A52:B52"/>
    <mergeCell ref="A53:B53"/>
    <mergeCell ref="A50:B50"/>
    <mergeCell ref="A47:B47"/>
    <mergeCell ref="A39:B39"/>
    <mergeCell ref="A41:B41"/>
    <mergeCell ref="A17:H17"/>
    <mergeCell ref="A24:B24"/>
    <mergeCell ref="A25:B25"/>
    <mergeCell ref="A26:B26"/>
    <mergeCell ref="A33:B33"/>
    <mergeCell ref="A40:B40"/>
    <mergeCell ref="A18:B18"/>
    <mergeCell ref="A19:B19"/>
    <mergeCell ref="A22:B22"/>
    <mergeCell ref="A23:B23"/>
    <mergeCell ref="A36:B36"/>
    <mergeCell ref="A37:B37"/>
    <mergeCell ref="A38:B38"/>
    <mergeCell ref="A10:B10"/>
    <mergeCell ref="A11:B11"/>
    <mergeCell ref="A12:B12"/>
    <mergeCell ref="A13:B13"/>
    <mergeCell ref="A8:H8"/>
    <mergeCell ref="B3:E3"/>
    <mergeCell ref="A4:B4"/>
    <mergeCell ref="A6:B6"/>
    <mergeCell ref="A7:B7"/>
    <mergeCell ref="A9:B9"/>
    <mergeCell ref="A14:B14"/>
    <mergeCell ref="A15:B15"/>
    <mergeCell ref="A16:B16"/>
    <mergeCell ref="A43:B43"/>
    <mergeCell ref="A44:B44"/>
    <mergeCell ref="A21:B21"/>
    <mergeCell ref="A20:B20"/>
    <mergeCell ref="A27:B27"/>
    <mergeCell ref="A28:B28"/>
    <mergeCell ref="A35:B35"/>
    <mergeCell ref="A42:B42"/>
    <mergeCell ref="A29:B29"/>
    <mergeCell ref="A30:B30"/>
    <mergeCell ref="A31:B31"/>
    <mergeCell ref="A32:B32"/>
    <mergeCell ref="A34:B34"/>
  </mergeCells>
  <printOptions horizontalCentered="1"/>
  <pageMargins left="0.59055118110236227" right="0.39370078740157483" top="0.59055118110236227" bottom="0.59055118110236227" header="0.51181102362204722" footer="0.51181102362204722"/>
  <pageSetup paperSize="9"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Vorlage Investitionsplan Seilbahnen def._2018-10-24"/>
    <f:field ref="objsubject" par="" edit="true" text=""/>
    <f:field ref="objcreatedby" par="" text="Suter, Elmar (BAV - sue)"/>
    <f:field ref="objcreatedat" par="" text="24.10.2018 13:52:14"/>
    <f:field ref="objchangedby" par="" text="Suter, Elmar (BAV - sue)"/>
    <f:field ref="objmodifiedat" par="" text="24.10.2018 13:52:15"/>
    <f:field ref="doc_FSCFOLIO_1_1001_FieldDocumentNumber" par="" text=""/>
    <f:field ref="doc_FSCFOLIO_1_1001_FieldSubject" par="" edit="true" text=""/>
    <f:field ref="FSCFOLIO_1_1001_FieldCurrentUser" par="" text="Elmar Suter"/>
    <f:field ref="CCAPRECONFIG_15_1001_Objektname" par="" edit="true" text="Vorlage Investitionsplan Seilbahnen def._2018-10-24"/>
    <f:field ref="CHPRECONFIG_1_1001_Objektname" par="" edit="true" text="Vorlage Investitionsplan Seilbahnen def._2018-10-24"/>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Vorl_Investpl_sb_erg_pv_sn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Lampart Romeo BAV</dc:creator>
  <cp:lastModifiedBy>Steck Monika BAV</cp:lastModifiedBy>
  <cp:lastPrinted>2018-10-24T11:54:50Z</cp:lastPrinted>
  <dcterms:created xsi:type="dcterms:W3CDTF">2016-11-29T12:17:19Z</dcterms:created>
  <dcterms:modified xsi:type="dcterms:W3CDTF">2023-02-02T11:29:34Z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VTEMPL@102.1950:Amtstitel">
    <vt:lpwstr/>
  </property>
  <property fmtid="{D5CDD505-2E9C-101B-9397-08002B2CF9AE}" pid="3" name="FSC#BAVTEMPL@102.1950:AssignmentName">
    <vt:lpwstr/>
  </property>
  <property fmtid="{D5CDD505-2E9C-101B-9397-08002B2CF9AE}" pid="4" name="FSC#BAVTEMPL@102.1950:BAVShortsign">
    <vt:lpwstr/>
  </property>
  <property fmtid="{D5CDD505-2E9C-101B-9397-08002B2CF9AE}" pid="5" name="FSC#BAVTEMPL@102.1950:DocumentID">
    <vt:lpwstr>557</vt:lpwstr>
  </property>
  <property fmtid="{D5CDD505-2E9C-101B-9397-08002B2CF9AE}" pid="6" name="FSC#BAVTEMPL@102.1950:Dossierref">
    <vt:lpwstr/>
  </property>
  <property fmtid="{D5CDD505-2E9C-101B-9397-08002B2CF9AE}" pid="7" name="FSC#BAVTEMPL@102.1950:EmpfName">
    <vt:lpwstr/>
  </property>
  <property fmtid="{D5CDD505-2E9C-101B-9397-08002B2CF9AE}" pid="8" name="FSC#BAVTEMPL@102.1950:EmpfName_AP">
    <vt:lpwstr/>
  </property>
  <property fmtid="{D5CDD505-2E9C-101B-9397-08002B2CF9AE}" pid="9" name="FSC#BAVTEMPL@102.1950:EmpfOrt">
    <vt:lpwstr/>
  </property>
  <property fmtid="{D5CDD505-2E9C-101B-9397-08002B2CF9AE}" pid="10" name="FSC#BAVTEMPL@102.1950:EmpfPLZ">
    <vt:lpwstr/>
  </property>
  <property fmtid="{D5CDD505-2E9C-101B-9397-08002B2CF9AE}" pid="11" name="FSC#BAVTEMPL@102.1950:EmpfStrasse">
    <vt:lpwstr/>
  </property>
  <property fmtid="{D5CDD505-2E9C-101B-9397-08002B2CF9AE}" pid="12" name="FSC#BAVTEMPL@102.1950:EmpfOrt_AP">
    <vt:lpwstr/>
  </property>
  <property fmtid="{D5CDD505-2E9C-101B-9397-08002B2CF9AE}" pid="13" name="FSC#BAVTEMPL@102.1950:EmpfPLZ_AP">
    <vt:lpwstr/>
  </property>
  <property fmtid="{D5CDD505-2E9C-101B-9397-08002B2CF9AE}" pid="14" name="FSC#BAVTEMPL@102.1950:EmpfStrasse_AP">
    <vt:lpwstr/>
  </property>
  <property fmtid="{D5CDD505-2E9C-101B-9397-08002B2CF9AE}" pid="15" name="FSC#BAVTEMPL@102.1950:FileRespEmail">
    <vt:lpwstr/>
  </property>
  <property fmtid="{D5CDD505-2E9C-101B-9397-08002B2CF9AE}" pid="16" name="FSC#BAVTEMPL@102.1950:FileRespFax">
    <vt:lpwstr/>
  </property>
  <property fmtid="{D5CDD505-2E9C-101B-9397-08002B2CF9AE}" pid="17" name="FSC#BAVTEMPL@102.1950:FileRespHome">
    <vt:lpwstr/>
  </property>
  <property fmtid="{D5CDD505-2E9C-101B-9397-08002B2CF9AE}" pid="18" name="FSC#BAVTEMPL@102.1950:FileResponsible">
    <vt:lpwstr/>
  </property>
  <property fmtid="{D5CDD505-2E9C-101B-9397-08002B2CF9AE}" pid="19" name="FSC#BAVTEMPL@102.1950:FileRespOrg">
    <vt:lpwstr/>
  </property>
  <property fmtid="{D5CDD505-2E9C-101B-9397-08002B2CF9AE}" pid="20" name="FSC#BAVTEMPL@102.1950:FileRespOrgHome">
    <vt:lpwstr/>
  </property>
  <property fmtid="{D5CDD505-2E9C-101B-9397-08002B2CF9AE}" pid="21" name="FSC#BAVTEMPL@102.1950:FileRespOrgStreet">
    <vt:lpwstr/>
  </property>
  <property fmtid="{D5CDD505-2E9C-101B-9397-08002B2CF9AE}" pid="22" name="FSC#BAVTEMPL@102.1950:FileRespOrgZipCode">
    <vt:lpwstr/>
  </property>
  <property fmtid="{D5CDD505-2E9C-101B-9397-08002B2CF9AE}" pid="23" name="FSC#BAVTEMPL@102.1950:FileRespOU">
    <vt:lpwstr>Personenverkehr</vt:lpwstr>
  </property>
  <property fmtid="{D5CDD505-2E9C-101B-9397-08002B2CF9AE}" pid="24" name="FSC#BAVTEMPL@102.1950:FileRespStreet">
    <vt:lpwstr/>
  </property>
  <property fmtid="{D5CDD505-2E9C-101B-9397-08002B2CF9AE}" pid="25" name="FSC#BAVTEMPL@102.1950:FileRespTel">
    <vt:lpwstr/>
  </property>
  <property fmtid="{D5CDD505-2E9C-101B-9397-08002B2CF9AE}" pid="26" name="FSC#BAVTEMPL@102.1950:FileRespZipCode">
    <vt:lpwstr/>
  </property>
  <property fmtid="{D5CDD505-2E9C-101B-9397-08002B2CF9AE}" pid="27" name="FSC#BAVTEMPL@102.1950:ForeignNumber">
    <vt:lpwstr/>
  </property>
  <property fmtid="{D5CDD505-2E9C-101B-9397-08002B2CF9AE}" pid="28" name="FSC#BAVTEMPL@102.1950:NameFileResponsible">
    <vt:lpwstr/>
  </property>
  <property fmtid="{D5CDD505-2E9C-101B-9397-08002B2CF9AE}" pid="29" name="FSC#BAVTEMPL@102.1950:OutAttachPhysic">
    <vt:lpwstr/>
  </property>
  <property fmtid="{D5CDD505-2E9C-101B-9397-08002B2CF9AE}" pid="30" name="FSC#BAVTEMPL@102.1950:Registrierdatum">
    <vt:lpwstr/>
  </property>
  <property fmtid="{D5CDD505-2E9C-101B-9397-08002B2CF9AE}" pid="31" name="FSC#BAVTEMPL@102.1950:RegPlanPos">
    <vt:lpwstr>BAV-313.100</vt:lpwstr>
  </property>
  <property fmtid="{D5CDD505-2E9C-101B-9397-08002B2CF9AE}" pid="32" name="FSC#BAVTEMPL@102.1950:Subject">
    <vt:lpwstr/>
  </property>
  <property fmtid="{D5CDD505-2E9C-101B-9397-08002B2CF9AE}" pid="33" name="FSC#BAVTEMPL@102.1950:TitleDossier">
    <vt:lpwstr/>
  </property>
  <property fmtid="{D5CDD505-2E9C-101B-9397-08002B2CF9AE}" pid="34" name="FSC#BAVTEMPL@102.1950:UserFunction">
    <vt:lpwstr/>
  </property>
  <property fmtid="{D5CDD505-2E9C-101B-9397-08002B2CF9AE}" pid="35" name="FSC#BAVTEMPL@102.1950:VornameNameFileResponsible">
    <vt:lpwstr/>
  </property>
  <property fmtid="{D5CDD505-2E9C-101B-9397-08002B2CF9AE}" pid="36" name="FSC#BAVTEMPL@102.1950:ZusendungAm">
    <vt:lpwstr/>
  </property>
  <property fmtid="{D5CDD505-2E9C-101B-9397-08002B2CF9AE}" pid="37" name="FSC#BAVTEMPL@102.1950:SubFileState">
    <vt:lpwstr/>
  </property>
  <property fmtid="{D5CDD505-2E9C-101B-9397-08002B2CF9AE}" pid="38" name="FSC#UVEKCFG@15.1700:Function">
    <vt:lpwstr/>
  </property>
  <property fmtid="{D5CDD505-2E9C-101B-9397-08002B2CF9AE}" pid="39" name="FSC#UVEKCFG@15.1700:FileRespOrg">
    <vt:lpwstr>Personenverkehr</vt:lpwstr>
  </property>
  <property fmtid="{D5CDD505-2E9C-101B-9397-08002B2CF9AE}" pid="40" name="FSC#UVEKCFG@15.1700:DefaultGroupFileResponsible">
    <vt:lpwstr/>
  </property>
  <property fmtid="{D5CDD505-2E9C-101B-9397-08002B2CF9AE}" pid="41" name="FSC#UVEKCFG@15.1700:FileRespFunction">
    <vt:lpwstr/>
  </property>
  <property fmtid="{D5CDD505-2E9C-101B-9397-08002B2CF9AE}" pid="42" name="FSC#UVEKCFG@15.1700:AssignedClassification">
    <vt:lpwstr/>
  </property>
  <property fmtid="{D5CDD505-2E9C-101B-9397-08002B2CF9AE}" pid="43" name="FSC#UVEKCFG@15.1700:AssignedClassificationCode">
    <vt:lpwstr/>
  </property>
  <property fmtid="{D5CDD505-2E9C-101B-9397-08002B2CF9AE}" pid="44" name="FSC#UVEKCFG@15.1700:FileResponsible">
    <vt:lpwstr/>
  </property>
  <property fmtid="{D5CDD505-2E9C-101B-9397-08002B2CF9AE}" pid="45" name="FSC#UVEKCFG@15.1700:FileResponsibleTel">
    <vt:lpwstr/>
  </property>
  <property fmtid="{D5CDD505-2E9C-101B-9397-08002B2CF9AE}" pid="46" name="FSC#UVEKCFG@15.1700:FileResponsibleEmail">
    <vt:lpwstr/>
  </property>
  <property fmtid="{D5CDD505-2E9C-101B-9397-08002B2CF9AE}" pid="47" name="FSC#UVEKCFG@15.1700:FileResponsibleFax">
    <vt:lpwstr/>
  </property>
  <property fmtid="{D5CDD505-2E9C-101B-9397-08002B2CF9AE}" pid="48" name="FSC#UVEKCFG@15.1700:FileResponsibleAddress">
    <vt:lpwstr/>
  </property>
  <property fmtid="{D5CDD505-2E9C-101B-9397-08002B2CF9AE}" pid="49" name="FSC#UVEKCFG@15.1700:FileResponsibleStreet">
    <vt:lpwstr/>
  </property>
  <property fmtid="{D5CDD505-2E9C-101B-9397-08002B2CF9AE}" pid="50" name="FSC#UVEKCFG@15.1700:FileResponsiblezipcode">
    <vt:lpwstr/>
  </property>
  <property fmtid="{D5CDD505-2E9C-101B-9397-08002B2CF9AE}" pid="51" name="FSC#UVEKCFG@15.1700:FileResponsiblecity">
    <vt:lpwstr/>
  </property>
  <property fmtid="{D5CDD505-2E9C-101B-9397-08002B2CF9AE}" pid="52" name="FSC#UVEKCFG@15.1700:FileResponsibleAbbreviation">
    <vt:lpwstr/>
  </property>
  <property fmtid="{D5CDD505-2E9C-101B-9397-08002B2CF9AE}" pid="53" name="FSC#UVEKCFG@15.1700:FileRespOrgHome">
    <vt:lpwstr/>
  </property>
  <property fmtid="{D5CDD505-2E9C-101B-9397-08002B2CF9AE}" pid="54" name="FSC#UVEKCFG@15.1700:CurrUserAbbreviation">
    <vt:lpwstr>sue</vt:lpwstr>
  </property>
  <property fmtid="{D5CDD505-2E9C-101B-9397-08002B2CF9AE}" pid="55" name="FSC#UVEKCFG@15.1700:CategoryReference">
    <vt:lpwstr>BAV-313.100</vt:lpwstr>
  </property>
  <property fmtid="{D5CDD505-2E9C-101B-9397-08002B2CF9AE}" pid="56" name="FSC#UVEKCFG@15.1700:cooAddress">
    <vt:lpwstr>COO.2125.100.2.11534034</vt:lpwstr>
  </property>
  <property fmtid="{D5CDD505-2E9C-101B-9397-08002B2CF9AE}" pid="57" name="FSC#UVEKCFG@15.1700:sleeveFileReference">
    <vt:lpwstr/>
  </property>
  <property fmtid="{D5CDD505-2E9C-101B-9397-08002B2CF9AE}" pid="58" name="FSC#UVEKCFG@15.1700:BureauName">
    <vt:lpwstr/>
  </property>
  <property fmtid="{D5CDD505-2E9C-101B-9397-08002B2CF9AE}" pid="59" name="FSC#UVEKCFG@15.1700:BureauShortName">
    <vt:lpwstr/>
  </property>
  <property fmtid="{D5CDD505-2E9C-101B-9397-08002B2CF9AE}" pid="60" name="FSC#UVEKCFG@15.1700:BureauWebsite">
    <vt:lpwstr/>
  </property>
  <property fmtid="{D5CDD505-2E9C-101B-9397-08002B2CF9AE}" pid="61" name="FSC#UVEKCFG@15.1700:SubFileTitle">
    <vt:lpwstr>Vorlage Investitionsplan Seilbahnen def._2018-10-24</vt:lpwstr>
  </property>
  <property fmtid="{D5CDD505-2E9C-101B-9397-08002B2CF9AE}" pid="62" name="FSC#UVEKCFG@15.1700:ForeignNumber">
    <vt:lpwstr/>
  </property>
  <property fmtid="{D5CDD505-2E9C-101B-9397-08002B2CF9AE}" pid="63" name="FSC#UVEKCFG@15.1700:Amtstitel">
    <vt:lpwstr/>
  </property>
  <property fmtid="{D5CDD505-2E9C-101B-9397-08002B2CF9AE}" pid="64" name="FSC#UVEKCFG@15.1700:ZusendungAm">
    <vt:lpwstr/>
  </property>
  <property fmtid="{D5CDD505-2E9C-101B-9397-08002B2CF9AE}" pid="65" name="FSC#UVEKCFG@15.1700:SignerLeft">
    <vt:lpwstr/>
  </property>
  <property fmtid="{D5CDD505-2E9C-101B-9397-08002B2CF9AE}" pid="66" name="FSC#UVEKCFG@15.1700:SignerRight">
    <vt:lpwstr/>
  </property>
  <property fmtid="{D5CDD505-2E9C-101B-9397-08002B2CF9AE}" pid="67" name="FSC#UVEKCFG@15.1700:SignerLeftJobTitle">
    <vt:lpwstr/>
  </property>
  <property fmtid="{D5CDD505-2E9C-101B-9397-08002B2CF9AE}" pid="68" name="FSC#UVEKCFG@15.1700:SignerRightJobTitle">
    <vt:lpwstr/>
  </property>
  <property fmtid="{D5CDD505-2E9C-101B-9397-08002B2CF9AE}" pid="69" name="FSC#UVEKCFG@15.1700:SignerLeftFunction">
    <vt:lpwstr/>
  </property>
  <property fmtid="{D5CDD505-2E9C-101B-9397-08002B2CF9AE}" pid="70" name="FSC#UVEKCFG@15.1700:SignerRightFunction">
    <vt:lpwstr/>
  </property>
  <property fmtid="{D5CDD505-2E9C-101B-9397-08002B2CF9AE}" pid="71" name="FSC#UVEKCFG@15.1700:SignerLeftUserRoleGroup">
    <vt:lpwstr/>
  </property>
  <property fmtid="{D5CDD505-2E9C-101B-9397-08002B2CF9AE}" pid="72" name="FSC#UVEKCFG@15.1700:SignerRightUserRoleGroup">
    <vt:lpwstr/>
  </property>
  <property fmtid="{D5CDD505-2E9C-101B-9397-08002B2CF9AE}" pid="73" name="FSC#UVEKCFG@15.1700:DocumentNumber">
    <vt:lpwstr>2018-10-24-0557</vt:lpwstr>
  </property>
  <property fmtid="{D5CDD505-2E9C-101B-9397-08002B2CF9AE}" pid="74" name="FSC#UVEKCFG@15.1700:AssignmentNumber">
    <vt:lpwstr/>
  </property>
  <property fmtid="{D5CDD505-2E9C-101B-9397-08002B2CF9AE}" pid="75" name="FSC#UVEKCFG@15.1700:EM_Personal">
    <vt:lpwstr/>
  </property>
  <property fmtid="{D5CDD505-2E9C-101B-9397-08002B2CF9AE}" pid="76" name="FSC#UVEKCFG@15.1700:EM_Geschlecht">
    <vt:lpwstr/>
  </property>
  <property fmtid="{D5CDD505-2E9C-101B-9397-08002B2CF9AE}" pid="77" name="FSC#UVEKCFG@15.1700:EM_GebDatum">
    <vt:lpwstr/>
  </property>
  <property fmtid="{D5CDD505-2E9C-101B-9397-08002B2CF9AE}" pid="78" name="FSC#UVEKCFG@15.1700:EM_Funktion">
    <vt:lpwstr/>
  </property>
  <property fmtid="{D5CDD505-2E9C-101B-9397-08002B2CF9AE}" pid="79" name="FSC#UVEKCFG@15.1700:EM_Beruf">
    <vt:lpwstr/>
  </property>
  <property fmtid="{D5CDD505-2E9C-101B-9397-08002B2CF9AE}" pid="80" name="FSC#UVEKCFG@15.1700:EM_SVNR">
    <vt:lpwstr/>
  </property>
  <property fmtid="{D5CDD505-2E9C-101B-9397-08002B2CF9AE}" pid="81" name="FSC#UVEKCFG@15.1700:EM_Familienstand">
    <vt:lpwstr/>
  </property>
  <property fmtid="{D5CDD505-2E9C-101B-9397-08002B2CF9AE}" pid="82" name="FSC#UVEKCFG@15.1700:EM_Muttersprache">
    <vt:lpwstr/>
  </property>
  <property fmtid="{D5CDD505-2E9C-101B-9397-08002B2CF9AE}" pid="83" name="FSC#UVEKCFG@15.1700:EM_Geboren_in">
    <vt:lpwstr/>
  </property>
  <property fmtid="{D5CDD505-2E9C-101B-9397-08002B2CF9AE}" pid="84" name="FSC#UVEKCFG@15.1700:EM_Briefanrede">
    <vt:lpwstr/>
  </property>
  <property fmtid="{D5CDD505-2E9C-101B-9397-08002B2CF9AE}" pid="85" name="FSC#UVEKCFG@15.1700:EM_Kommunikationssprache">
    <vt:lpwstr/>
  </property>
  <property fmtid="{D5CDD505-2E9C-101B-9397-08002B2CF9AE}" pid="86" name="FSC#UVEKCFG@15.1700:EM_Webseite">
    <vt:lpwstr/>
  </property>
  <property fmtid="{D5CDD505-2E9C-101B-9397-08002B2CF9AE}" pid="87" name="FSC#UVEKCFG@15.1700:EM_TelNr_Business">
    <vt:lpwstr/>
  </property>
  <property fmtid="{D5CDD505-2E9C-101B-9397-08002B2CF9AE}" pid="88" name="FSC#UVEKCFG@15.1700:EM_TelNr_Private">
    <vt:lpwstr/>
  </property>
  <property fmtid="{D5CDD505-2E9C-101B-9397-08002B2CF9AE}" pid="89" name="FSC#UVEKCFG@15.1700:EM_TelNr_Mobile">
    <vt:lpwstr/>
  </property>
  <property fmtid="{D5CDD505-2E9C-101B-9397-08002B2CF9AE}" pid="90" name="FSC#UVEKCFG@15.1700:EM_TelNr_Other">
    <vt:lpwstr/>
  </property>
  <property fmtid="{D5CDD505-2E9C-101B-9397-08002B2CF9AE}" pid="91" name="FSC#UVEKCFG@15.1700:EM_TelNr_Fax">
    <vt:lpwstr/>
  </property>
  <property fmtid="{D5CDD505-2E9C-101B-9397-08002B2CF9AE}" pid="92" name="FSC#UVEKCFG@15.1700:EM_EMail1">
    <vt:lpwstr/>
  </property>
  <property fmtid="{D5CDD505-2E9C-101B-9397-08002B2CF9AE}" pid="93" name="FSC#UVEKCFG@15.1700:EM_EMail2">
    <vt:lpwstr/>
  </property>
  <property fmtid="{D5CDD505-2E9C-101B-9397-08002B2CF9AE}" pid="94" name="FSC#UVEKCFG@15.1700:EM_EMail3">
    <vt:lpwstr/>
  </property>
  <property fmtid="{D5CDD505-2E9C-101B-9397-08002B2CF9AE}" pid="95" name="FSC#UVEKCFG@15.1700:EM_Name">
    <vt:lpwstr/>
  </property>
  <property fmtid="{D5CDD505-2E9C-101B-9397-08002B2CF9AE}" pid="96" name="FSC#UVEKCFG@15.1700:EM_UID">
    <vt:lpwstr/>
  </property>
  <property fmtid="{D5CDD505-2E9C-101B-9397-08002B2CF9AE}" pid="97" name="FSC#UVEKCFG@15.1700:EM_Rechtsform">
    <vt:lpwstr/>
  </property>
  <property fmtid="{D5CDD505-2E9C-101B-9397-08002B2CF9AE}" pid="98" name="FSC#UVEKCFG@15.1700:EM_Klassifizierung">
    <vt:lpwstr/>
  </property>
  <property fmtid="{D5CDD505-2E9C-101B-9397-08002B2CF9AE}" pid="99" name="FSC#UVEKCFG@15.1700:EM_Gruendungsjahr">
    <vt:lpwstr/>
  </property>
  <property fmtid="{D5CDD505-2E9C-101B-9397-08002B2CF9AE}" pid="100" name="FSC#UVEKCFG@15.1700:EM_Versandart">
    <vt:lpwstr>B-Post</vt:lpwstr>
  </property>
  <property fmtid="{D5CDD505-2E9C-101B-9397-08002B2CF9AE}" pid="101" name="FSC#UVEKCFG@15.1700:EM_Versandvermek">
    <vt:lpwstr/>
  </property>
  <property fmtid="{D5CDD505-2E9C-101B-9397-08002B2CF9AE}" pid="102" name="FSC#UVEKCFG@15.1700:EM_Anrede">
    <vt:lpwstr/>
  </property>
  <property fmtid="{D5CDD505-2E9C-101B-9397-08002B2CF9AE}" pid="103" name="FSC#UVEKCFG@15.1700:EM_Titel">
    <vt:lpwstr/>
  </property>
  <property fmtid="{D5CDD505-2E9C-101B-9397-08002B2CF9AE}" pid="104" name="FSC#UVEKCFG@15.1700:EM_Nachgestellter_Titel">
    <vt:lpwstr/>
  </property>
  <property fmtid="{D5CDD505-2E9C-101B-9397-08002B2CF9AE}" pid="105" name="FSC#UVEKCFG@15.1700:EM_Vorname">
    <vt:lpwstr/>
  </property>
  <property fmtid="{D5CDD505-2E9C-101B-9397-08002B2CF9AE}" pid="106" name="FSC#UVEKCFG@15.1700:EM_Nachname">
    <vt:lpwstr/>
  </property>
  <property fmtid="{D5CDD505-2E9C-101B-9397-08002B2CF9AE}" pid="107" name="FSC#UVEKCFG@15.1700:EM_Kurzbezeichnung">
    <vt:lpwstr/>
  </property>
  <property fmtid="{D5CDD505-2E9C-101B-9397-08002B2CF9AE}" pid="108" name="FSC#UVEKCFG@15.1700:EM_Organisations_Zeile_1">
    <vt:lpwstr/>
  </property>
  <property fmtid="{D5CDD505-2E9C-101B-9397-08002B2CF9AE}" pid="109" name="FSC#UVEKCFG@15.1700:EM_Organisations_Zeile_2">
    <vt:lpwstr/>
  </property>
  <property fmtid="{D5CDD505-2E9C-101B-9397-08002B2CF9AE}" pid="110" name="FSC#UVEKCFG@15.1700:EM_Organisations_Zeile_3">
    <vt:lpwstr/>
  </property>
  <property fmtid="{D5CDD505-2E9C-101B-9397-08002B2CF9AE}" pid="111" name="FSC#UVEKCFG@15.1700:EM_Strasse">
    <vt:lpwstr/>
  </property>
  <property fmtid="{D5CDD505-2E9C-101B-9397-08002B2CF9AE}" pid="112" name="FSC#UVEKCFG@15.1700:EM_Hausnummer">
    <vt:lpwstr/>
  </property>
  <property fmtid="{D5CDD505-2E9C-101B-9397-08002B2CF9AE}" pid="113" name="FSC#UVEKCFG@15.1700:EM_Strasse2">
    <vt:lpwstr/>
  </property>
  <property fmtid="{D5CDD505-2E9C-101B-9397-08002B2CF9AE}" pid="114" name="FSC#UVEKCFG@15.1700:EM_Hausnummer_Zusatz">
    <vt:lpwstr/>
  </property>
  <property fmtid="{D5CDD505-2E9C-101B-9397-08002B2CF9AE}" pid="115" name="FSC#UVEKCFG@15.1700:EM_Postfach">
    <vt:lpwstr/>
  </property>
  <property fmtid="{D5CDD505-2E9C-101B-9397-08002B2CF9AE}" pid="116" name="FSC#UVEKCFG@15.1700:EM_PLZ">
    <vt:lpwstr/>
  </property>
  <property fmtid="{D5CDD505-2E9C-101B-9397-08002B2CF9AE}" pid="117" name="FSC#UVEKCFG@15.1700:EM_Ort">
    <vt:lpwstr/>
  </property>
  <property fmtid="{D5CDD505-2E9C-101B-9397-08002B2CF9AE}" pid="118" name="FSC#UVEKCFG@15.1700:EM_Land">
    <vt:lpwstr/>
  </property>
  <property fmtid="{D5CDD505-2E9C-101B-9397-08002B2CF9AE}" pid="119" name="FSC#UVEKCFG@15.1700:EM_E_Mail_Adresse">
    <vt:lpwstr/>
  </property>
  <property fmtid="{D5CDD505-2E9C-101B-9397-08002B2CF9AE}" pid="120" name="FSC#UVEKCFG@15.1700:EM_Funktionsbezeichnung">
    <vt:lpwstr/>
  </property>
  <property fmtid="{D5CDD505-2E9C-101B-9397-08002B2CF9AE}" pid="121" name="FSC#UVEKCFG@15.1700:EM_Serienbrieffeld_1">
    <vt:lpwstr/>
  </property>
  <property fmtid="{D5CDD505-2E9C-101B-9397-08002B2CF9AE}" pid="122" name="FSC#UVEKCFG@15.1700:EM_Serienbrieffeld_2">
    <vt:lpwstr/>
  </property>
  <property fmtid="{D5CDD505-2E9C-101B-9397-08002B2CF9AE}" pid="123" name="FSC#UVEKCFG@15.1700:EM_Serienbrieffeld_3">
    <vt:lpwstr/>
  </property>
  <property fmtid="{D5CDD505-2E9C-101B-9397-08002B2CF9AE}" pid="124" name="FSC#UVEKCFG@15.1700:EM_Serienbrieffeld_4">
    <vt:lpwstr/>
  </property>
  <property fmtid="{D5CDD505-2E9C-101B-9397-08002B2CF9AE}" pid="125" name="FSC#UVEKCFG@15.1700:EM_Serienbrieffeld_5">
    <vt:lpwstr/>
  </property>
  <property fmtid="{D5CDD505-2E9C-101B-9397-08002B2CF9AE}" pid="126" name="FSC#UVEKCFG@15.1700:EM_Address">
    <vt:lpwstr/>
  </property>
  <property fmtid="{D5CDD505-2E9C-101B-9397-08002B2CF9AE}" pid="127" name="FSC#UVEKCFG@15.1700:Abs_Nachname">
    <vt:lpwstr/>
  </property>
  <property fmtid="{D5CDD505-2E9C-101B-9397-08002B2CF9AE}" pid="128" name="FSC#UVEKCFG@15.1700:Abs_Vorname">
    <vt:lpwstr/>
  </property>
  <property fmtid="{D5CDD505-2E9C-101B-9397-08002B2CF9AE}" pid="129" name="FSC#UVEKCFG@15.1700:Abs_Zeichen">
    <vt:lpwstr/>
  </property>
  <property fmtid="{D5CDD505-2E9C-101B-9397-08002B2CF9AE}" pid="130" name="FSC#UVEKCFG@15.1700:Anrede">
    <vt:lpwstr/>
  </property>
  <property fmtid="{D5CDD505-2E9C-101B-9397-08002B2CF9AE}" pid="131" name="FSC#UVEKCFG@15.1700:EM_Versandartspez">
    <vt:lpwstr/>
  </property>
  <property fmtid="{D5CDD505-2E9C-101B-9397-08002B2CF9AE}" pid="132" name="FSC#UVEKCFG@15.1700:Briefdatum">
    <vt:lpwstr>24.10.2018</vt:lpwstr>
  </property>
  <property fmtid="{D5CDD505-2E9C-101B-9397-08002B2CF9AE}" pid="133" name="FSC#UVEKCFG@15.1700:Empf_Zeichen">
    <vt:lpwstr/>
  </property>
  <property fmtid="{D5CDD505-2E9C-101B-9397-08002B2CF9AE}" pid="134" name="FSC#UVEKCFG@15.1700:FilialePLZ">
    <vt:lpwstr/>
  </property>
  <property fmtid="{D5CDD505-2E9C-101B-9397-08002B2CF9AE}" pid="135" name="FSC#UVEKCFG@15.1700:Gegenstand">
    <vt:lpwstr>Vorlage Investitionsplan Seilbahnen def._2018-10-24</vt:lpwstr>
  </property>
  <property fmtid="{D5CDD505-2E9C-101B-9397-08002B2CF9AE}" pid="136" name="FSC#UVEKCFG@15.1700:Nummer">
    <vt:lpwstr>2018-10-24-0557</vt:lpwstr>
  </property>
  <property fmtid="{D5CDD505-2E9C-101B-9397-08002B2CF9AE}" pid="137" name="FSC#UVEKCFG@15.1700:Unterschrift_Nachname">
    <vt:lpwstr/>
  </property>
  <property fmtid="{D5CDD505-2E9C-101B-9397-08002B2CF9AE}" pid="138" name="FSC#UVEKCFG@15.1700:Unterschrift_Vorname">
    <vt:lpwstr/>
  </property>
  <property fmtid="{D5CDD505-2E9C-101B-9397-08002B2CF9AE}" pid="139" name="FSC#UVEKCFG@15.1700:FileResponsibleStreetPostal">
    <vt:lpwstr/>
  </property>
  <property fmtid="{D5CDD505-2E9C-101B-9397-08002B2CF9AE}" pid="140" name="FSC#UVEKCFG@15.1700:FileResponsiblezipcodePostal">
    <vt:lpwstr/>
  </property>
  <property fmtid="{D5CDD505-2E9C-101B-9397-08002B2CF9AE}" pid="141" name="FSC#UVEKCFG@15.1700:FileResponsiblecityPostal">
    <vt:lpwstr/>
  </property>
  <property fmtid="{D5CDD505-2E9C-101B-9397-08002B2CF9AE}" pid="142" name="FSC#UVEKCFG@15.1700:FileResponsibleStreetInvoice">
    <vt:lpwstr/>
  </property>
  <property fmtid="{D5CDD505-2E9C-101B-9397-08002B2CF9AE}" pid="143" name="FSC#UVEKCFG@15.1700:FileResponsiblezipcodeInvoice">
    <vt:lpwstr/>
  </property>
  <property fmtid="{D5CDD505-2E9C-101B-9397-08002B2CF9AE}" pid="144" name="FSC#UVEKCFG@15.1700:FileResponsiblecityInvoice">
    <vt:lpwstr/>
  </property>
  <property fmtid="{D5CDD505-2E9C-101B-9397-08002B2CF9AE}" pid="145" name="FSC#UVEKCFG@15.1700:ResponsibleDefaultRoleOrg">
    <vt:lpwstr/>
  </property>
  <property fmtid="{D5CDD505-2E9C-101B-9397-08002B2CF9AE}" pid="146" name="FSC#UVEKCFG@15.1700:SL_HStufe1">
    <vt:lpwstr/>
  </property>
  <property fmtid="{D5CDD505-2E9C-101B-9397-08002B2CF9AE}" pid="147" name="FSC#UVEKCFG@15.1700:SL_FStufe1">
    <vt:lpwstr/>
  </property>
  <property fmtid="{D5CDD505-2E9C-101B-9397-08002B2CF9AE}" pid="148" name="FSC#UVEKCFG@15.1700:SL_HStufe2">
    <vt:lpwstr/>
  </property>
  <property fmtid="{D5CDD505-2E9C-101B-9397-08002B2CF9AE}" pid="149" name="FSC#UVEKCFG@15.1700:SL_FStufe2">
    <vt:lpwstr/>
  </property>
  <property fmtid="{D5CDD505-2E9C-101B-9397-08002B2CF9AE}" pid="150" name="FSC#UVEKCFG@15.1700:SL_HStufe3">
    <vt:lpwstr/>
  </property>
  <property fmtid="{D5CDD505-2E9C-101B-9397-08002B2CF9AE}" pid="151" name="FSC#UVEKCFG@15.1700:SL_FStufe3">
    <vt:lpwstr/>
  </property>
  <property fmtid="{D5CDD505-2E9C-101B-9397-08002B2CF9AE}" pid="152" name="FSC#UVEKCFG@15.1700:SL_HStufe4">
    <vt:lpwstr/>
  </property>
  <property fmtid="{D5CDD505-2E9C-101B-9397-08002B2CF9AE}" pid="153" name="FSC#UVEKCFG@15.1700:SL_FStufe4">
    <vt:lpwstr/>
  </property>
  <property fmtid="{D5CDD505-2E9C-101B-9397-08002B2CF9AE}" pid="154" name="FSC#UVEKCFG@15.1700:SR_HStufe1">
    <vt:lpwstr/>
  </property>
  <property fmtid="{D5CDD505-2E9C-101B-9397-08002B2CF9AE}" pid="155" name="FSC#UVEKCFG@15.1700:SR_FStufe1">
    <vt:lpwstr/>
  </property>
  <property fmtid="{D5CDD505-2E9C-101B-9397-08002B2CF9AE}" pid="156" name="FSC#UVEKCFG@15.1700:SR_HStufe2">
    <vt:lpwstr/>
  </property>
  <property fmtid="{D5CDD505-2E9C-101B-9397-08002B2CF9AE}" pid="157" name="FSC#UVEKCFG@15.1700:SR_FStufe2">
    <vt:lpwstr/>
  </property>
  <property fmtid="{D5CDD505-2E9C-101B-9397-08002B2CF9AE}" pid="158" name="FSC#UVEKCFG@15.1700:SR_HStufe3">
    <vt:lpwstr/>
  </property>
  <property fmtid="{D5CDD505-2E9C-101B-9397-08002B2CF9AE}" pid="159" name="FSC#UVEKCFG@15.1700:SR_FStufe3">
    <vt:lpwstr/>
  </property>
  <property fmtid="{D5CDD505-2E9C-101B-9397-08002B2CF9AE}" pid="160" name="FSC#UVEKCFG@15.1700:SR_HStufe4">
    <vt:lpwstr/>
  </property>
  <property fmtid="{D5CDD505-2E9C-101B-9397-08002B2CF9AE}" pid="161" name="FSC#UVEKCFG@15.1700:SR_FStufe4">
    <vt:lpwstr/>
  </property>
  <property fmtid="{D5CDD505-2E9C-101B-9397-08002B2CF9AE}" pid="162" name="FSC#UVEKCFG@15.1700:FileResp_HStufe1">
    <vt:lpwstr/>
  </property>
  <property fmtid="{D5CDD505-2E9C-101B-9397-08002B2CF9AE}" pid="163" name="FSC#UVEKCFG@15.1700:FileResp_FStufe1">
    <vt:lpwstr/>
  </property>
  <property fmtid="{D5CDD505-2E9C-101B-9397-08002B2CF9AE}" pid="164" name="FSC#UVEKCFG@15.1700:FileResp_HStufe2">
    <vt:lpwstr/>
  </property>
  <property fmtid="{D5CDD505-2E9C-101B-9397-08002B2CF9AE}" pid="165" name="FSC#UVEKCFG@15.1700:FileResp_FStufe2">
    <vt:lpwstr/>
  </property>
  <property fmtid="{D5CDD505-2E9C-101B-9397-08002B2CF9AE}" pid="166" name="FSC#UVEKCFG@15.1700:FileResp_HStufe3">
    <vt:lpwstr/>
  </property>
  <property fmtid="{D5CDD505-2E9C-101B-9397-08002B2CF9AE}" pid="167" name="FSC#UVEKCFG@15.1700:FileResp_FStufe3">
    <vt:lpwstr/>
  </property>
  <property fmtid="{D5CDD505-2E9C-101B-9397-08002B2CF9AE}" pid="168" name="FSC#UVEKCFG@15.1700:FileResp_HStufe4">
    <vt:lpwstr/>
  </property>
  <property fmtid="{D5CDD505-2E9C-101B-9397-08002B2CF9AE}" pid="169" name="FSC#UVEKCFG@15.1700:FileResp_FStufe4">
    <vt:lpwstr/>
  </property>
  <property fmtid="{D5CDD505-2E9C-101B-9397-08002B2CF9AE}" pid="170" name="FSC#COOELAK@1.1001:Subject">
    <vt:lpwstr/>
  </property>
  <property fmtid="{D5CDD505-2E9C-101B-9397-08002B2CF9AE}" pid="171" name="FSC#COOELAK@1.1001:FileReference">
    <vt:lpwstr>BAV-313.100-00009</vt:lpwstr>
  </property>
  <property fmtid="{D5CDD505-2E9C-101B-9397-08002B2CF9AE}" pid="172" name="FSC#COOELAK@1.1001:FileRefYear">
    <vt:lpwstr>2018</vt:lpwstr>
  </property>
  <property fmtid="{D5CDD505-2E9C-101B-9397-08002B2CF9AE}" pid="173" name="FSC#COOELAK@1.1001:FileRefOrdinal">
    <vt:lpwstr>9</vt:lpwstr>
  </property>
  <property fmtid="{D5CDD505-2E9C-101B-9397-08002B2CF9AE}" pid="174" name="FSC#COOELAK@1.1001:FileRefOU">
    <vt:lpwstr>reg_FI</vt:lpwstr>
  </property>
  <property fmtid="{D5CDD505-2E9C-101B-9397-08002B2CF9AE}" pid="175" name="FSC#COOELAK@1.1001:Organization">
    <vt:lpwstr/>
  </property>
  <property fmtid="{D5CDD505-2E9C-101B-9397-08002B2CF9AE}" pid="176" name="FSC#COOELAK@1.1001:Owner">
    <vt:lpwstr>Suter Elmar</vt:lpwstr>
  </property>
  <property fmtid="{D5CDD505-2E9C-101B-9397-08002B2CF9AE}" pid="177" name="FSC#COOELAK@1.1001:OwnerExtension">
    <vt:lpwstr>+41 58 465 83 58</vt:lpwstr>
  </property>
  <property fmtid="{D5CDD505-2E9C-101B-9397-08002B2CF9AE}" pid="178" name="FSC#COOELAK@1.1001:OwnerFaxExtension">
    <vt:lpwstr>+41 58 462 59 87</vt:lpwstr>
  </property>
  <property fmtid="{D5CDD505-2E9C-101B-9397-08002B2CF9AE}" pid="179" name="FSC#COOELAK@1.1001:DispatchedBy">
    <vt:lpwstr/>
  </property>
  <property fmtid="{D5CDD505-2E9C-101B-9397-08002B2CF9AE}" pid="180" name="FSC#COOELAK@1.1001:DispatchedAt">
    <vt:lpwstr/>
  </property>
  <property fmtid="{D5CDD505-2E9C-101B-9397-08002B2CF9AE}" pid="181" name="FSC#COOELAK@1.1001:ApprovedBy">
    <vt:lpwstr/>
  </property>
  <property fmtid="{D5CDD505-2E9C-101B-9397-08002B2CF9AE}" pid="182" name="FSC#COOELAK@1.1001:ApprovedAt">
    <vt:lpwstr/>
  </property>
  <property fmtid="{D5CDD505-2E9C-101B-9397-08002B2CF9AE}" pid="183" name="FSC#COOELAK@1.1001:Department">
    <vt:lpwstr>Personenverkehr (BAV)</vt:lpwstr>
  </property>
  <property fmtid="{D5CDD505-2E9C-101B-9397-08002B2CF9AE}" pid="184" name="FSC#COOELAK@1.1001:CreatedAt">
    <vt:lpwstr>24.10.2018</vt:lpwstr>
  </property>
  <property fmtid="{D5CDD505-2E9C-101B-9397-08002B2CF9AE}" pid="185" name="FSC#COOELAK@1.1001:OU">
    <vt:lpwstr>Personenverkehr (BAV)</vt:lpwstr>
  </property>
  <property fmtid="{D5CDD505-2E9C-101B-9397-08002B2CF9AE}" pid="186" name="FSC#COOELAK@1.1001:Priority">
    <vt:lpwstr> ()</vt:lpwstr>
  </property>
  <property fmtid="{D5CDD505-2E9C-101B-9397-08002B2CF9AE}" pid="187" name="FSC#COOELAK@1.1001:ObjBarCode">
    <vt:lpwstr>*COO.2125.100.2.11534034*</vt:lpwstr>
  </property>
  <property fmtid="{D5CDD505-2E9C-101B-9397-08002B2CF9AE}" pid="188" name="FSC#COOELAK@1.1001:RefBarCode">
    <vt:lpwstr>*COO.2125.100.2.11534036*</vt:lpwstr>
  </property>
  <property fmtid="{D5CDD505-2E9C-101B-9397-08002B2CF9AE}" pid="189" name="FSC#COOELAK@1.1001:FileRefBarCode">
    <vt:lpwstr>*BAV-313.100-00009*</vt:lpwstr>
  </property>
  <property fmtid="{D5CDD505-2E9C-101B-9397-08002B2CF9AE}" pid="190" name="FSC#COOELAK@1.1001:ExternalRef">
    <vt:lpwstr/>
  </property>
  <property fmtid="{D5CDD505-2E9C-101B-9397-08002B2CF9AE}" pid="191" name="FSC#COOELAK@1.1001:IncomingNumber">
    <vt:lpwstr/>
  </property>
  <property fmtid="{D5CDD505-2E9C-101B-9397-08002B2CF9AE}" pid="192" name="FSC#COOELAK@1.1001:IncomingSubject">
    <vt:lpwstr/>
  </property>
  <property fmtid="{D5CDD505-2E9C-101B-9397-08002B2CF9AE}" pid="193" name="FSC#COOELAK@1.1001:ProcessResponsible">
    <vt:lpwstr>Jampen Michel</vt:lpwstr>
  </property>
  <property fmtid="{D5CDD505-2E9C-101B-9397-08002B2CF9AE}" pid="194" name="FSC#COOELAK@1.1001:ProcessResponsiblePhone">
    <vt:lpwstr>+41 58 465 80 83</vt:lpwstr>
  </property>
  <property fmtid="{D5CDD505-2E9C-101B-9397-08002B2CF9AE}" pid="195" name="FSC#COOELAK@1.1001:ProcessResponsibleMail">
    <vt:lpwstr>michel.jampen@bav.admin.ch</vt:lpwstr>
  </property>
  <property fmtid="{D5CDD505-2E9C-101B-9397-08002B2CF9AE}" pid="196" name="FSC#COOELAK@1.1001:ProcessResponsibleFax">
    <vt:lpwstr>+41 58 462 59 87</vt:lpwstr>
  </property>
  <property fmtid="{D5CDD505-2E9C-101B-9397-08002B2CF9AE}" pid="197" name="FSC#COOELAK@1.1001:ApproverFirstName">
    <vt:lpwstr/>
  </property>
  <property fmtid="{D5CDD505-2E9C-101B-9397-08002B2CF9AE}" pid="198" name="FSC#COOELAK@1.1001:ApproverSurName">
    <vt:lpwstr/>
  </property>
  <property fmtid="{D5CDD505-2E9C-101B-9397-08002B2CF9AE}" pid="199" name="FSC#COOELAK@1.1001:ApproverTitle">
    <vt:lpwstr/>
  </property>
  <property fmtid="{D5CDD505-2E9C-101B-9397-08002B2CF9AE}" pid="200" name="FSC#COOELAK@1.1001:ExternalDate">
    <vt:lpwstr/>
  </property>
  <property fmtid="{D5CDD505-2E9C-101B-9397-08002B2CF9AE}" pid="201" name="FSC#COOELAK@1.1001:SettlementApprovedAt">
    <vt:lpwstr/>
  </property>
  <property fmtid="{D5CDD505-2E9C-101B-9397-08002B2CF9AE}" pid="202" name="FSC#COOELAK@1.1001:BaseNumber">
    <vt:lpwstr>BAV-313.100</vt:lpwstr>
  </property>
  <property fmtid="{D5CDD505-2E9C-101B-9397-08002B2CF9AE}" pid="203" name="FSC#COOELAK@1.1001:CurrentUserRolePos">
    <vt:lpwstr>Sachbearbeiter/in</vt:lpwstr>
  </property>
  <property fmtid="{D5CDD505-2E9C-101B-9397-08002B2CF9AE}" pid="204" name="FSC#COOELAK@1.1001:CurrentUserEmail">
    <vt:lpwstr>elmar.suter@bav.admin.ch</vt:lpwstr>
  </property>
  <property fmtid="{D5CDD505-2E9C-101B-9397-08002B2CF9AE}" pid="205" name="FSC#ELAKGOV@1.1001:PersonalSubjGender">
    <vt:lpwstr/>
  </property>
  <property fmtid="{D5CDD505-2E9C-101B-9397-08002B2CF9AE}" pid="206" name="FSC#ELAKGOV@1.1001:PersonalSubjFirstName">
    <vt:lpwstr/>
  </property>
  <property fmtid="{D5CDD505-2E9C-101B-9397-08002B2CF9AE}" pid="207" name="FSC#ELAKGOV@1.1001:PersonalSubjSurName">
    <vt:lpwstr/>
  </property>
  <property fmtid="{D5CDD505-2E9C-101B-9397-08002B2CF9AE}" pid="208" name="FSC#ELAKGOV@1.1001:PersonalSubjSalutation">
    <vt:lpwstr/>
  </property>
  <property fmtid="{D5CDD505-2E9C-101B-9397-08002B2CF9AE}" pid="209" name="FSC#ELAKGOV@1.1001:PersonalSubjAddress">
    <vt:lpwstr/>
  </property>
  <property fmtid="{D5CDD505-2E9C-101B-9397-08002B2CF9AE}" pid="210" name="FSC#ATSTATECFG@1.1001:Office">
    <vt:lpwstr/>
  </property>
  <property fmtid="{D5CDD505-2E9C-101B-9397-08002B2CF9AE}" pid="211" name="FSC#ATSTATECFG@1.1001:Agent">
    <vt:lpwstr/>
  </property>
  <property fmtid="{D5CDD505-2E9C-101B-9397-08002B2CF9AE}" pid="212" name="FSC#ATSTATECFG@1.1001:AgentPhone">
    <vt:lpwstr/>
  </property>
  <property fmtid="{D5CDD505-2E9C-101B-9397-08002B2CF9AE}" pid="213" name="FSC#ATSTATECFG@1.1001:DepartmentFax">
    <vt:lpwstr/>
  </property>
  <property fmtid="{D5CDD505-2E9C-101B-9397-08002B2CF9AE}" pid="214" name="FSC#ATSTATECFG@1.1001:DepartmentEmail">
    <vt:lpwstr/>
  </property>
  <property fmtid="{D5CDD505-2E9C-101B-9397-08002B2CF9AE}" pid="215" name="FSC#ATSTATECFG@1.1001:SubfileDate">
    <vt:lpwstr/>
  </property>
  <property fmtid="{D5CDD505-2E9C-101B-9397-08002B2CF9AE}" pid="216" name="FSC#ATSTATECFG@1.1001:SubfileSubject">
    <vt:lpwstr>Vorlage Investitionsplan Seilbahnen def._2018-10-24</vt:lpwstr>
  </property>
  <property fmtid="{D5CDD505-2E9C-101B-9397-08002B2CF9AE}" pid="217" name="FSC#ATSTATECFG@1.1001:DepartmentZipCode">
    <vt:lpwstr/>
  </property>
  <property fmtid="{D5CDD505-2E9C-101B-9397-08002B2CF9AE}" pid="218" name="FSC#ATSTATECFG@1.1001:DepartmentCountry">
    <vt:lpwstr/>
  </property>
  <property fmtid="{D5CDD505-2E9C-101B-9397-08002B2CF9AE}" pid="219" name="FSC#ATSTATECFG@1.1001:DepartmentCity">
    <vt:lpwstr/>
  </property>
  <property fmtid="{D5CDD505-2E9C-101B-9397-08002B2CF9AE}" pid="220" name="FSC#ATSTATECFG@1.1001:DepartmentStreet">
    <vt:lpwstr/>
  </property>
  <property fmtid="{D5CDD505-2E9C-101B-9397-08002B2CF9AE}" pid="221" name="FSC#ATSTATECFG@1.1001:DepartmentDVR">
    <vt:lpwstr/>
  </property>
  <property fmtid="{D5CDD505-2E9C-101B-9397-08002B2CF9AE}" pid="222" name="FSC#ATSTATECFG@1.1001:DepartmentUID">
    <vt:lpwstr/>
  </property>
  <property fmtid="{D5CDD505-2E9C-101B-9397-08002B2CF9AE}" pid="223" name="FSC#ATSTATECFG@1.1001:SubfileReference">
    <vt:lpwstr>BAV-313.100-00009/00002/00008</vt:lpwstr>
  </property>
  <property fmtid="{D5CDD505-2E9C-101B-9397-08002B2CF9AE}" pid="224" name="FSC#ATSTATECFG@1.1001:Clause">
    <vt:lpwstr/>
  </property>
  <property fmtid="{D5CDD505-2E9C-101B-9397-08002B2CF9AE}" pid="225" name="FSC#ATSTATECFG@1.1001:ApprovedSignature">
    <vt:lpwstr/>
  </property>
  <property fmtid="{D5CDD505-2E9C-101B-9397-08002B2CF9AE}" pid="226" name="FSC#ATSTATECFG@1.1001:BankAccount">
    <vt:lpwstr/>
  </property>
  <property fmtid="{D5CDD505-2E9C-101B-9397-08002B2CF9AE}" pid="227" name="FSC#ATSTATECFG@1.1001:BankAccountOwner">
    <vt:lpwstr/>
  </property>
  <property fmtid="{D5CDD505-2E9C-101B-9397-08002B2CF9AE}" pid="228" name="FSC#ATSTATECFG@1.1001:BankInstitute">
    <vt:lpwstr/>
  </property>
  <property fmtid="{D5CDD505-2E9C-101B-9397-08002B2CF9AE}" pid="229" name="FSC#ATSTATECFG@1.1001:BankAccountID">
    <vt:lpwstr/>
  </property>
  <property fmtid="{D5CDD505-2E9C-101B-9397-08002B2CF9AE}" pid="230" name="FSC#ATSTATECFG@1.1001:BankAccountIBAN">
    <vt:lpwstr/>
  </property>
  <property fmtid="{D5CDD505-2E9C-101B-9397-08002B2CF9AE}" pid="231" name="FSC#ATSTATECFG@1.1001:BankAccountBIC">
    <vt:lpwstr/>
  </property>
  <property fmtid="{D5CDD505-2E9C-101B-9397-08002B2CF9AE}" pid="232" name="FSC#ATSTATECFG@1.1001:BankName">
    <vt:lpwstr/>
  </property>
  <property fmtid="{D5CDD505-2E9C-101B-9397-08002B2CF9AE}" pid="233" name="FSC#COOSYSTEM@1.1:Container">
    <vt:lpwstr>COO.2125.100.2.11534034</vt:lpwstr>
  </property>
  <property fmtid="{D5CDD505-2E9C-101B-9397-08002B2CF9AE}" pid="234" name="FSC#FSCFOLIO@1.1001:docpropproject">
    <vt:lpwstr/>
  </property>
</Properties>
</file>