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PK\km\Web (Inter- und Intranet)\___2023\mz\irpv\"/>
    </mc:Choice>
  </mc:AlternateContent>
  <xr:revisionPtr revIDLastSave="0" documentId="8_{7322E1F0-9245-4B04-8EEB-9FE3361065DE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Questionnaire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C26" i="1" l="1"/>
  <c r="C25" i="1"/>
  <c r="C24" i="1"/>
  <c r="C23" i="1"/>
  <c r="C22" i="1"/>
  <c r="C21" i="1"/>
  <c r="C20" i="1"/>
  <c r="C19" i="1"/>
  <c r="C18" i="1"/>
  <c r="C17" i="1"/>
  <c r="C14" i="1"/>
  <c r="C16" i="1"/>
  <c r="C15" i="1"/>
  <c r="D14" i="1"/>
  <c r="B30" i="1" l="1"/>
  <c r="D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Francesca </author>
  </authors>
  <commentList>
    <comment ref="D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Francesca :</t>
        </r>
        <r>
          <rPr>
            <sz val="9"/>
            <color indexed="81"/>
            <rFont val="Tahoma"/>
            <charset val="1"/>
          </rPr>
          <t xml:space="preserve">
Nel caso in cui vada tradotto: "positivo"
"Complimenti! Adesso passare alla compilazione del modulo di idea di progetto"</t>
        </r>
      </text>
    </comment>
  </commentList>
</comments>
</file>

<file path=xl/sharedStrings.xml><?xml version="1.0" encoding="utf-8"?>
<sst xmlns="http://schemas.openxmlformats.org/spreadsheetml/2006/main" count="54" uniqueCount="42">
  <si>
    <r>
      <rPr>
        <b/>
        <sz val="24"/>
        <color theme="1"/>
        <rFont val="Arial"/>
        <family val="2"/>
      </rPr>
      <t>Programma di sostegno all’innovazione nel TRV</t>
    </r>
  </si>
  <si>
    <r>
      <rPr>
        <b/>
        <u/>
        <sz val="24"/>
        <color theme="1"/>
        <rFont val="Arial"/>
        <family val="2"/>
      </rPr>
      <t>Modulo di autovalutazione</t>
    </r>
    <r>
      <rPr>
        <b/>
        <u/>
        <sz val="24"/>
        <color theme="1"/>
        <rFont val="Arial"/>
        <family val="2"/>
      </rPr>
      <t xml:space="preserve">
</t>
    </r>
  </si>
  <si>
    <r>
      <rPr>
        <b/>
        <sz val="18"/>
        <color theme="1"/>
        <rFont val="Arial"/>
        <family val="2"/>
      </rPr>
      <t>[nome del promotore del progetto]</t>
    </r>
  </si>
  <si>
    <r>
      <rPr>
        <b/>
        <sz val="18"/>
        <color theme="1"/>
        <rFont val="Arial"/>
        <family val="2"/>
      </rPr>
      <t>[nome del progetto]</t>
    </r>
  </si>
  <si>
    <r>
      <rPr>
        <b/>
        <sz val="12"/>
        <color theme="0"/>
        <rFont val="Arial"/>
        <family val="2"/>
      </rPr>
      <t>Domanda</t>
    </r>
  </si>
  <si>
    <r>
      <rPr>
        <b/>
        <sz val="12"/>
        <color theme="0"/>
        <rFont val="Arial"/>
        <family val="2"/>
      </rPr>
      <t>Risposta</t>
    </r>
  </si>
  <si>
    <r>
      <rPr>
        <b/>
        <sz val="12"/>
        <color theme="0"/>
        <rFont val="Arial"/>
        <family val="2"/>
      </rPr>
      <t>Osservazioni</t>
    </r>
  </si>
  <si>
    <r>
      <rPr>
        <sz val="10"/>
        <color theme="1"/>
        <rFont val="Arial"/>
        <family val="2"/>
      </rPr>
      <t xml:space="preserve">Il progetto riguarda una delle seguenti categorie? 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(cfr. guida, n. 1.3)</t>
    </r>
  </si>
  <si>
    <r>
      <rPr>
        <sz val="10"/>
        <color theme="1"/>
        <rFont val="Arial"/>
        <family val="2"/>
      </rPr>
      <t xml:space="preserve">Il progetto riguarda almeno uno dei seguenti settori prioritari del programma 2021–2024? 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(cfr. programma 2021–2024)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(cfr. programma 2021–2024; guida, n. 1.4)</t>
    </r>
  </si>
  <si>
    <r>
      <rPr>
        <sz val="10"/>
        <color theme="1"/>
        <rFont val="Arial"/>
        <family val="2"/>
      </rPr>
      <t>Il progetto propone una soluzione nuova o migliorata in maniera significativa?</t>
    </r>
  </si>
  <si>
    <r>
      <rPr>
        <sz val="10"/>
        <color theme="1"/>
        <rFont val="Arial"/>
        <family val="2"/>
      </rPr>
      <t>La soluzione proposta apporta un reale valore aggiunto per gli utilizzatori?</t>
    </r>
  </si>
  <si>
    <r>
      <rPr>
        <sz val="10"/>
        <color theme="1"/>
        <rFont val="Arial"/>
        <family val="2"/>
      </rPr>
      <t>La soluzione proposta è già disponibile nei trasporti pubblici svizzeri?</t>
    </r>
  </si>
  <si>
    <r>
      <rPr>
        <sz val="10"/>
        <color theme="1"/>
        <rFont val="Arial"/>
        <family val="2"/>
      </rPr>
      <t>La soluzione proposta è già stata testata nei trasporti pubblici svizzeri?</t>
    </r>
  </si>
  <si>
    <r>
      <rPr>
        <sz val="10"/>
        <color theme="1"/>
        <rFont val="Arial"/>
        <family val="2"/>
      </rPr>
      <t>I benefici attesi rientrano in almeno una delle seguenti categorie?</t>
    </r>
  </si>
  <si>
    <r>
      <rPr>
        <sz val="10"/>
        <color theme="1"/>
        <rFont val="Arial"/>
        <family val="2"/>
      </rPr>
      <t xml:space="preserve">La soluzione proposta presenta un rapporto benefici – costi superiore a 1 a lungo termine? 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(cfr. guida, all. 1)</t>
    </r>
  </si>
  <si>
    <r>
      <rPr>
        <sz val="10"/>
        <color theme="1"/>
        <rFont val="Arial"/>
        <family val="2"/>
      </rPr>
      <t>La durata del progetto è superiore a tre anni?</t>
    </r>
  </si>
  <si>
    <r>
      <rPr>
        <sz val="10"/>
        <color theme="1"/>
        <rFont val="Arial"/>
        <family val="2"/>
      </rPr>
      <t xml:space="preserve">Le condizioni relative alle prestazioni proprie possono essere rispettate? 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(cfr. guida, n. 2.7)</t>
    </r>
  </si>
  <si>
    <r>
      <rPr>
        <sz val="10"/>
        <color theme="1"/>
        <rFont val="Arial"/>
        <family val="2"/>
      </rPr>
      <t>La soluzione proposta è trasferibile alle altre imprese del TRV?</t>
    </r>
  </si>
  <si>
    <r>
      <rPr>
        <sz val="10"/>
        <color theme="1"/>
        <rFont val="Arial"/>
        <family val="2"/>
      </rPr>
      <t xml:space="preserve">Gli eventuali rischi legati al progetto sono gestibili? 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(cfr. guida, n. 3.4)</t>
    </r>
  </si>
  <si>
    <r>
      <rPr>
        <b/>
        <sz val="22"/>
        <color theme="1"/>
        <rFont val="Arial"/>
        <family val="2"/>
      </rPr>
      <t>Risultato del test</t>
    </r>
  </si>
  <si>
    <r>
      <rPr>
        <b/>
        <sz val="10"/>
        <color theme="1"/>
        <rFont val="Arial"/>
        <family val="2"/>
      </rPr>
      <t>Selezionare</t>
    </r>
  </si>
  <si>
    <r>
      <rPr>
        <b/>
        <sz val="10"/>
        <color theme="1"/>
        <rFont val="Arial"/>
        <family val="2"/>
      </rPr>
      <t>Selezionare</t>
    </r>
  </si>
  <si>
    <r>
      <rPr>
        <b/>
        <sz val="10"/>
        <color theme="1"/>
        <rFont val="Arial"/>
        <family val="2"/>
      </rPr>
      <t>Selezionare</t>
    </r>
  </si>
  <si>
    <r>
      <rPr>
        <b/>
        <sz val="10"/>
        <color theme="1"/>
        <rFont val="Arial"/>
        <family val="2"/>
      </rPr>
      <t>Selezionare</t>
    </r>
  </si>
  <si>
    <r>
      <rPr>
        <sz val="10"/>
        <color theme="1"/>
        <rFont val="Arial"/>
        <family val="2"/>
      </rPr>
      <t>sì</t>
    </r>
  </si>
  <si>
    <r>
      <rPr>
        <sz val="10"/>
        <color theme="1"/>
        <rFont val="Arial"/>
        <family val="2"/>
      </rPr>
      <t>Sviluppo sperimentale</t>
    </r>
  </si>
  <si>
    <r>
      <rPr>
        <sz val="10"/>
        <color theme="1"/>
        <rFont val="Arial"/>
        <family val="2"/>
      </rPr>
      <t>Tecnica di veicoli e impianti fissi</t>
    </r>
  </si>
  <si>
    <r>
      <rPr>
        <sz val="10"/>
        <color theme="1"/>
        <rFont val="Arial"/>
        <family val="2"/>
      </rPr>
      <t>Riduzione dei costi</t>
    </r>
  </si>
  <si>
    <r>
      <rPr>
        <sz val="10"/>
        <color theme="1"/>
        <rFont val="Arial"/>
        <family val="2"/>
      </rPr>
      <t>no</t>
    </r>
  </si>
  <si>
    <r>
      <rPr>
        <sz val="10"/>
        <color theme="1"/>
        <rFont val="Arial"/>
        <family val="2"/>
      </rPr>
      <t>Pilota e dimostrazione</t>
    </r>
  </si>
  <si>
    <r>
      <rPr>
        <sz val="10"/>
        <color theme="1"/>
        <rFont val="Arial"/>
        <family val="2"/>
      </rPr>
      <t>Produzione e manutenzione</t>
    </r>
  </si>
  <si>
    <r>
      <rPr>
        <sz val="10"/>
        <color theme="1"/>
        <rFont val="Arial"/>
        <family val="2"/>
      </rPr>
      <t>Aumento delle entrate</t>
    </r>
  </si>
  <si>
    <r>
      <rPr>
        <sz val="10"/>
        <color theme="1"/>
        <rFont val="Arial"/>
        <family val="2"/>
      </rPr>
      <t>Progetto di ricerca</t>
    </r>
  </si>
  <si>
    <r>
      <rPr>
        <sz val="10"/>
        <color theme="1"/>
        <rFont val="Arial"/>
        <family val="2"/>
      </rPr>
      <t>Biglietteria</t>
    </r>
  </si>
  <si>
    <r>
      <rPr>
        <sz val="10"/>
        <color theme="1"/>
        <rFont val="Arial"/>
        <family val="2"/>
      </rPr>
      <t>Valore aggiunto per i viaggiatori</t>
    </r>
  </si>
  <si>
    <r>
      <rPr>
        <sz val="10"/>
        <color theme="1"/>
        <rFont val="Arial"/>
        <family val="2"/>
      </rPr>
      <t>Altre imprese</t>
    </r>
  </si>
  <si>
    <r>
      <rPr>
        <sz val="10"/>
        <color theme="1"/>
        <rFont val="Arial"/>
        <family val="2"/>
      </rPr>
      <t>Concezione dell</t>
    </r>
    <r>
      <rPr>
        <sz val="10"/>
        <color theme="1"/>
        <rFont val="Arial"/>
        <family val="2"/>
      </rPr>
      <t>'offerta</t>
    </r>
  </si>
  <si>
    <r>
      <rPr>
        <sz val="10"/>
        <color theme="1"/>
        <rFont val="Arial"/>
        <family val="2"/>
      </rPr>
      <t>Altre imprese</t>
    </r>
  </si>
  <si>
    <r>
      <rPr>
        <sz val="10"/>
        <color theme="1"/>
        <rFont val="Arial"/>
        <family val="2"/>
      </rPr>
      <t>Esperienza di viaggio</t>
    </r>
  </si>
  <si>
    <r>
      <rPr>
        <sz val="10"/>
        <color theme="1"/>
        <rFont val="Arial"/>
        <family val="2"/>
      </rPr>
      <t>Altre imprese</t>
    </r>
  </si>
  <si>
    <t>La vostra è un'impresa di trasporto del TRV ai sensi dell'articolo 2 OITRV? 
(cfr. guida, n. 2.3)</t>
  </si>
  <si>
    <t>Selezionare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</si>
</sst>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12"/>
      <color theme="0"/>
      <name val="Arial"/>
      <family val="2"/>
    </font>
    <font>
      <u/>
      <sz val="10"/>
      <color theme="1"/>
      <name val="Arial"/>
      <family val="2"/>
    </font>
    <font>
      <b/>
      <sz val="24"/>
      <color theme="1"/>
      <name val="Arial"/>
      <family val="2"/>
    </font>
    <font>
      <b/>
      <u/>
      <sz val="24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14" fontId="1" fillId="0" borderId="0" xfId="0" applyNumberFormat="1" applyFont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0" borderId="0" xfId="0" applyFont="1"/>
    <xf numFmtId="0" fontId="0" fillId="0" borderId="1" xfId="0" applyBorder="1" applyAlignment="1" applyProtection="1">
      <alignment vertical="top"/>
    </xf>
    <xf numFmtId="0" fontId="0" fillId="0" borderId="1" xfId="0" applyBorder="1" applyProtection="1"/>
    <xf numFmtId="0" fontId="0" fillId="0" borderId="8" xfId="0" applyBorder="1" applyProtection="1"/>
    <xf numFmtId="0" fontId="3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Protection="1"/>
    <xf numFmtId="14" fontId="0" fillId="0" borderId="0" xfId="0" applyNumberFormat="1" applyFont="1" applyAlignment="1" applyProtection="1">
      <alignment horizontal="left" vertical="center"/>
    </xf>
    <xf numFmtId="0" fontId="0" fillId="0" borderId="5" xfId="0" applyBorder="1" applyAlignment="1" applyProtection="1">
      <alignment vertical="top" wrapText="1"/>
    </xf>
    <xf numFmtId="0" fontId="0" fillId="0" borderId="5" xfId="0" applyBorder="1" applyAlignment="1" applyProtection="1">
      <alignment vertical="top"/>
    </xf>
    <xf numFmtId="0" fontId="0" fillId="0" borderId="7" xfId="0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2" fillId="0" borderId="0" xfId="0" applyFont="1" applyProtection="1">
      <protection locked="0"/>
    </xf>
  </cellXfs>
  <cellStyles count="1">
    <cellStyle name="Standard" xfId="0" builtinId="0"/>
  </cellStyles>
  <dxfs count="36"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2438696</xdr:colOff>
      <xdr:row>0</xdr:row>
      <xdr:rowOff>9719</xdr:rowOff>
    </xdr:from>
    <xdr:to>
      <xdr:col>3</xdr:col>
      <xdr:colOff>5403634</xdr:colOff>
      <xdr:row>4</xdr:row>
      <xdr:rowOff>262423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4512" y="9719"/>
          <a:ext cx="2964938" cy="155510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/>
</file>

<file path=xl/threadedComments/threadedComment2.xml><?xml version="1.0" encoding="utf-8"?>
<ThreadedComments xmlns="http://schemas.microsoft.com/office/spreadsheetml/2018/threadedcomments" xmlns:x="http://schemas.openxmlformats.org/spreadsheetml/2006/main"/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showGridLines="0" tabSelected="1" zoomScale="110" zoomScaleNormal="110" workbookViewId="0">
      <selection activeCell="D14" sqref="D14"/>
    </sheetView>
  </sheetViews>
  <sheetFormatPr baseColWidth="10" defaultColWidth="11.453125" defaultRowHeight="12.5" x14ac:dyDescent="0.25"/>
  <cols>
    <col min="1" max="1" width="76.36328125" customWidth="1"/>
    <col min="2" max="2" width="24.54296875" customWidth="1"/>
    <col min="3" max="3" width="3.90625" hidden="1" customWidth="1"/>
    <col min="4" max="4" width="82.90625" customWidth="1"/>
  </cols>
  <sheetData>
    <row r="1" spans="1:4" ht="30" x14ac:dyDescent="0.6">
      <c r="A1" s="23" t="s">
        <v>0</v>
      </c>
    </row>
    <row r="3" spans="1:4" ht="30" x14ac:dyDescent="0.5">
      <c r="A3" s="24" t="s">
        <v>1</v>
      </c>
    </row>
    <row r="4" spans="1:4" ht="30" x14ac:dyDescent="0.5">
      <c r="A4" s="23"/>
    </row>
    <row r="5" spans="1:4" ht="22.75" x14ac:dyDescent="0.4">
      <c r="A5" s="1"/>
    </row>
    <row r="6" spans="1:4" ht="13.25" x14ac:dyDescent="0.25">
      <c r="A6" s="6"/>
    </row>
    <row r="7" spans="1:4" ht="22.75" x14ac:dyDescent="0.4">
      <c r="A7" s="26" t="s">
        <v>2</v>
      </c>
      <c r="B7" s="26"/>
      <c r="C7" s="26"/>
      <c r="D7" s="26"/>
    </row>
    <row r="8" spans="1:4" ht="22.75" x14ac:dyDescent="0.4">
      <c r="A8" s="1"/>
      <c r="B8" s="1"/>
      <c r="C8" s="1"/>
      <c r="D8" s="1"/>
    </row>
    <row r="9" spans="1:4" ht="22.75" x14ac:dyDescent="0.4">
      <c r="A9" s="26" t="s">
        <v>3</v>
      </c>
      <c r="B9" s="26"/>
      <c r="C9" s="26"/>
      <c r="D9" s="26"/>
    </row>
    <row r="10" spans="1:4" ht="22.75" x14ac:dyDescent="0.4">
      <c r="A10" s="1"/>
    </row>
    <row r="11" spans="1:4" ht="13.25" x14ac:dyDescent="0.25">
      <c r="D11" s="2"/>
    </row>
    <row r="12" spans="1:4" ht="13.75" thickBot="1" x14ac:dyDescent="0.3"/>
    <row r="13" spans="1:4" ht="27.9" customHeight="1" x14ac:dyDescent="0.25">
      <c r="A13" s="3" t="s">
        <v>4</v>
      </c>
      <c r="B13" s="4" t="s">
        <v>5</v>
      </c>
      <c r="C13" s="4"/>
      <c r="D13" s="5" t="s">
        <v>6</v>
      </c>
    </row>
    <row r="14" spans="1:4" ht="27.9" customHeight="1" x14ac:dyDescent="0.25">
      <c r="A14" s="14" t="s">
        <v>40</v>
      </c>
      <c r="B14" s="18" t="s">
        <v>41</v>
      </c>
      <c r="C14" s="7">
        <f>IF(B14="sì",1,0)</f>
        <v>0</v>
      </c>
      <c r="D14" s="17" t="str">
        <f>IF(B14="no","Innanzitutto, trovare un impresa di transporto che voglia sostenere il vostro prgetto.","")</f>
        <v/>
      </c>
    </row>
    <row r="15" spans="1:4" ht="27.9" customHeight="1" x14ac:dyDescent="0.25">
      <c r="A15" s="14" t="s">
        <v>7</v>
      </c>
      <c r="B15" s="18" t="s">
        <v>41</v>
      </c>
      <c r="C15" s="8">
        <f>IF(B15="Selezionare",0,IF(B15="Altre imprese",0,IF(B15="Progetto di ricerca",0,IF(B15="Pilota e dimostrazione",1,IF(B15="Sviluppo sperimentale",1,0)))))</f>
        <v>0</v>
      </c>
      <c r="D15" s="21"/>
    </row>
    <row r="16" spans="1:4" ht="27.9" customHeight="1" x14ac:dyDescent="0.25">
      <c r="A16" s="14" t="s">
        <v>8</v>
      </c>
      <c r="B16" s="19" t="s">
        <v>41</v>
      </c>
      <c r="C16" s="8">
        <f>IF(B16="Selezionare",0,IF(B16="Altre imprese",0,IF(B16="Tecnica di veicoli e impianti fissi",1,IF(B16="Produzione e manutenzione",1,IF(B16="Biglietteria",1,IF(B16="Esperienza di viaggio",1,IF(B16="Concezione dell'offerta",1,0)))))))</f>
        <v>0</v>
      </c>
      <c r="D16" s="21"/>
    </row>
    <row r="17" spans="1:4" ht="27.9" customHeight="1" x14ac:dyDescent="0.25">
      <c r="A17" s="15" t="s">
        <v>9</v>
      </c>
      <c r="B17" s="18" t="s">
        <v>41</v>
      </c>
      <c r="C17" s="8">
        <f>IF(B17="sì",1,0)</f>
        <v>0</v>
      </c>
      <c r="D17" s="21"/>
    </row>
    <row r="18" spans="1:4" ht="27.9" customHeight="1" x14ac:dyDescent="0.25">
      <c r="A18" s="15" t="s">
        <v>10</v>
      </c>
      <c r="B18" s="18" t="s">
        <v>41</v>
      </c>
      <c r="C18" s="8">
        <f>IF(B18="sì",1,0)</f>
        <v>0</v>
      </c>
      <c r="D18" s="21"/>
    </row>
    <row r="19" spans="1:4" ht="27.9" customHeight="1" x14ac:dyDescent="0.25">
      <c r="A19" s="15" t="s">
        <v>11</v>
      </c>
      <c r="B19" s="18" t="s">
        <v>41</v>
      </c>
      <c r="C19" s="8">
        <f>IF(B19="sì",0,1)</f>
        <v>1</v>
      </c>
      <c r="D19" s="21"/>
    </row>
    <row r="20" spans="1:4" ht="27.9" customHeight="1" x14ac:dyDescent="0.25">
      <c r="A20" s="15" t="s">
        <v>12</v>
      </c>
      <c r="B20" s="18" t="s">
        <v>41</v>
      </c>
      <c r="C20" s="8">
        <f>IF(B20="sì",0,1)</f>
        <v>1</v>
      </c>
      <c r="D20" s="21"/>
    </row>
    <row r="21" spans="1:4" ht="27.9" customHeight="1" x14ac:dyDescent="0.25">
      <c r="A21" s="15" t="s">
        <v>13</v>
      </c>
      <c r="B21" s="18" t="s">
        <v>41</v>
      </c>
      <c r="C21" s="8">
        <f>IF(B21="Selezionare",0,IF(B21="Altre imprese",0,IF(B21="Riduzione dei costi",1,IF(B21="Aumento delle entrate",1,IF(B21="Valore aggiunto per i viaggiatori",1,0)))))</f>
        <v>0</v>
      </c>
      <c r="D21" s="21"/>
    </row>
    <row r="22" spans="1:4" ht="27.9" customHeight="1" x14ac:dyDescent="0.25">
      <c r="A22" s="14" t="s">
        <v>14</v>
      </c>
      <c r="B22" s="18" t="s">
        <v>41</v>
      </c>
      <c r="C22" s="8">
        <f>IF(B22="sì",1,0)</f>
        <v>0</v>
      </c>
      <c r="D22" s="21"/>
    </row>
    <row r="23" spans="1:4" ht="27.9" customHeight="1" x14ac:dyDescent="0.25">
      <c r="A23" s="15" t="s">
        <v>15</v>
      </c>
      <c r="B23" s="18" t="s">
        <v>41</v>
      </c>
      <c r="C23" s="8">
        <f>IF(B23="sì",0,1)</f>
        <v>1</v>
      </c>
      <c r="D23" s="17" t="str">
        <f>IF(B23="sì","La durata dei progetti è limitata a tre anni (cfr. n. 2.6 della Guida).","")</f>
        <v/>
      </c>
    </row>
    <row r="24" spans="1:4" ht="27.9" customHeight="1" x14ac:dyDescent="0.25">
      <c r="A24" s="14" t="s">
        <v>16</v>
      </c>
      <c r="B24" s="18" t="s">
        <v>41</v>
      </c>
      <c r="C24" s="8">
        <f>IF(B24="sì",1,0)</f>
        <v>0</v>
      </c>
      <c r="D24" s="21"/>
    </row>
    <row r="25" spans="1:4" ht="27.9" customHeight="1" x14ac:dyDescent="0.25">
      <c r="A25" s="15" t="s">
        <v>17</v>
      </c>
      <c r="B25" s="18" t="s">
        <v>41</v>
      </c>
      <c r="C25" s="8">
        <f>IF(B25="sì",1,0)</f>
        <v>0</v>
      </c>
      <c r="D25" s="21"/>
    </row>
    <row r="26" spans="1:4" ht="27.9" customHeight="1" thickBot="1" x14ac:dyDescent="0.3">
      <c r="A26" s="16" t="s">
        <v>18</v>
      </c>
      <c r="B26" s="20" t="s">
        <v>41</v>
      </c>
      <c r="C26" s="9">
        <f>IF(B26="sì",1,0)</f>
        <v>0</v>
      </c>
      <c r="D26" s="22"/>
    </row>
    <row r="30" spans="1:4" ht="28" x14ac:dyDescent="0.6">
      <c r="A30" s="10" t="s">
        <v>19</v>
      </c>
      <c r="B30" s="11" t="str">
        <f>IF(B14="Selezionare","",IF(PRODUCT(C14:C26)=0,"Negativo","Positivo"))</f>
        <v/>
      </c>
      <c r="C30" s="12"/>
      <c r="D30" s="13" t="str">
        <f>IF(B30="Positivo","Complimenti! Adesso passare alla compilazione del modulo di idea di progetto","")</f>
        <v/>
      </c>
    </row>
  </sheetData>
  <sheetProtection formatRows="0" selectLockedCells="1"/>
  <mergeCells count="2">
    <mergeCell ref="A7:D7"/>
    <mergeCell ref="A9:D9"/>
  </mergeCells>
  <conditionalFormatting sqref="B14">
    <cfRule type="containsText" dxfId="35" priority="45" operator="containsText" text="no">
      <formula>NOT(ISERROR(SEARCH("no",B14)))</formula>
    </cfRule>
    <cfRule type="containsText" dxfId="34" priority="47" operator="containsText" text="sì">
      <formula>NOT(ISERROR(SEARCH("sì",B14)))</formula>
    </cfRule>
  </conditionalFormatting>
  <conditionalFormatting sqref="B15">
    <cfRule type="containsText" dxfId="33" priority="39" operator="containsText" text="Progetto di ricerca">
      <formula>NOT(ISERROR(SEARCH("Progetto di ricerca",B15)))</formula>
    </cfRule>
    <cfRule type="containsText" dxfId="32" priority="40" operator="containsText" text="Pilota e dimostrazione">
      <formula>NOT(ISERROR(SEARCH("Pilota e dimostrazione",B15)))</formula>
    </cfRule>
    <cfRule type="containsText" dxfId="31" priority="41" operator="containsText" text="Sviluppo sperimentale">
      <formula>NOT(ISERROR(SEARCH("Sviluppo sperimentale",B15)))</formula>
    </cfRule>
    <cfRule type="containsText" dxfId="30" priority="42" operator="containsText" text="Altre imprese">
      <formula>NOT(ISERROR(SEARCH("Altre imprese",B15)))</formula>
    </cfRule>
  </conditionalFormatting>
  <conditionalFormatting sqref="B16">
    <cfRule type="containsText" dxfId="29" priority="25" operator="containsText" text="Altre imprese">
      <formula>NOT(ISERROR(SEARCH("Altre imprese",B16)))</formula>
    </cfRule>
    <cfRule type="containsText" dxfId="28" priority="26" operator="containsText" text="Esperienza">
      <formula>NOT(ISERROR(SEARCH("Esperienza",B16)))</formula>
    </cfRule>
    <cfRule type="containsText" dxfId="27" priority="27" operator="containsText" text="Concezione">
      <formula>NOT(ISERROR(SEARCH("Concezione",B16)))</formula>
    </cfRule>
    <cfRule type="containsText" dxfId="26" priority="28" operator="containsText" text="Produzione">
      <formula>NOT(ISERROR(SEARCH("Produzione",B16)))</formula>
    </cfRule>
    <cfRule type="containsText" dxfId="25" priority="29" operator="containsText" text="Biglietteria">
      <formula>NOT(ISERROR(SEARCH("Biglietteria",B16)))</formula>
    </cfRule>
    <cfRule type="containsText" dxfId="24" priority="30" operator="containsText" text="Tecnica">
      <formula>NOT(ISERROR(SEARCH("Tecnica",B16)))</formula>
    </cfRule>
  </conditionalFormatting>
  <conditionalFormatting sqref="B22">
    <cfRule type="containsText" dxfId="23" priority="23" operator="containsText" text="no">
      <formula>NOT(ISERROR(SEARCH("no",B22)))</formula>
    </cfRule>
    <cfRule type="containsText" dxfId="22" priority="24" operator="containsText" text="sì">
      <formula>NOT(ISERROR(SEARCH("sì",B22)))</formula>
    </cfRule>
  </conditionalFormatting>
  <conditionalFormatting sqref="B23">
    <cfRule type="containsText" dxfId="21" priority="21" operator="containsText" text="no">
      <formula>NOT(ISERROR(SEARCH("no",B23)))</formula>
    </cfRule>
    <cfRule type="containsText" dxfId="20" priority="22" operator="containsText" text="sì">
      <formula>NOT(ISERROR(SEARCH("sì",B23)))</formula>
    </cfRule>
  </conditionalFormatting>
  <conditionalFormatting sqref="B21">
    <cfRule type="containsText" dxfId="19" priority="17" operator="containsText" text="Altre imprese">
      <formula>NOT(ISERROR(SEARCH("Altre imprese",B21)))</formula>
    </cfRule>
    <cfRule type="containsText" dxfId="18" priority="18" operator="containsText" text="Valore">
      <formula>NOT(ISERROR(SEARCH("Valore",B21)))</formula>
    </cfRule>
    <cfRule type="containsText" dxfId="17" priority="19" operator="containsText" text="Aumento">
      <formula>NOT(ISERROR(SEARCH("Aumento",B21)))</formula>
    </cfRule>
    <cfRule type="containsText" dxfId="16" priority="20" operator="containsText" text="Riduzione">
      <formula>NOT(ISERROR(SEARCH("Riduzione",B21)))</formula>
    </cfRule>
  </conditionalFormatting>
  <conditionalFormatting sqref="B25">
    <cfRule type="containsText" dxfId="15" priority="15" operator="containsText" text="no">
      <formula>NOT(ISERROR(SEARCH("no",B25)))</formula>
    </cfRule>
    <cfRule type="containsText" dxfId="14" priority="16" operator="containsText" text="sì">
      <formula>NOT(ISERROR(SEARCH("sì",B25)))</formula>
    </cfRule>
  </conditionalFormatting>
  <conditionalFormatting sqref="B17">
    <cfRule type="containsText" dxfId="13" priority="13" operator="containsText" text="no">
      <formula>NOT(ISERROR(SEARCH("no",B17)))</formula>
    </cfRule>
    <cfRule type="containsText" dxfId="12" priority="14" operator="containsText" text="sì">
      <formula>NOT(ISERROR(SEARCH("sì",B17)))</formula>
    </cfRule>
  </conditionalFormatting>
  <conditionalFormatting sqref="B18">
    <cfRule type="containsText" dxfId="11" priority="11" operator="containsText" text="no">
      <formula>NOT(ISERROR(SEARCH("no",B18)))</formula>
    </cfRule>
    <cfRule type="containsText" dxfId="10" priority="12" operator="containsText" text="sì">
      <formula>NOT(ISERROR(SEARCH("sì",B18)))</formula>
    </cfRule>
  </conditionalFormatting>
  <conditionalFormatting sqref="B26">
    <cfRule type="containsText" dxfId="9" priority="9" operator="containsText" text="no">
      <formula>NOT(ISERROR(SEARCH("no",B26)))</formula>
    </cfRule>
    <cfRule type="containsText" dxfId="8" priority="10" operator="containsText" text="sì">
      <formula>NOT(ISERROR(SEARCH("sì",B26)))</formula>
    </cfRule>
  </conditionalFormatting>
  <conditionalFormatting sqref="B24">
    <cfRule type="containsText" dxfId="7" priority="7" operator="containsText" text="no">
      <formula>NOT(ISERROR(SEARCH("no",B24)))</formula>
    </cfRule>
    <cfRule type="containsText" dxfId="6" priority="8" operator="containsText" text="sì">
      <formula>NOT(ISERROR(SEARCH("sì",B24)))</formula>
    </cfRule>
  </conditionalFormatting>
  <conditionalFormatting sqref="B30">
    <cfRule type="containsText" dxfId="5" priority="5" operator="containsText" text="negativo">
      <formula>NOT(ISERROR(SEARCH("negativo",B30)))</formula>
    </cfRule>
    <cfRule type="containsText" dxfId="4" priority="6" operator="containsText" text="Positivo">
      <formula>NOT(ISERROR(SEARCH("Positivo",B30)))</formula>
    </cfRule>
  </conditionalFormatting>
  <conditionalFormatting sqref="B19">
    <cfRule type="containsText" dxfId="3" priority="3" operator="containsText" text="no">
      <formula>NOT(ISERROR(SEARCH("no",B19)))</formula>
    </cfRule>
    <cfRule type="containsText" dxfId="2" priority="4" operator="containsText" text="sì">
      <formula>NOT(ISERROR(SEARCH("sì",B19)))</formula>
    </cfRule>
  </conditionalFormatting>
  <conditionalFormatting sqref="B20">
    <cfRule type="containsText" dxfId="1" priority="1" operator="containsText" text="no">
      <formula>NOT(ISERROR(SEARCH("no",B20)))</formula>
    </cfRule>
    <cfRule type="containsText" dxfId="0" priority="2" operator="containsText" text="sì">
      <formula>NOT(ISERROR(SEARCH("sì",B20)))</formula>
    </cfRule>
  </conditionalFormatting>
  <pageMargins left="0.7" right="0.7" top="0.75" bottom="0.75" header="0.3" footer="0.3"/>
  <pageSetup paperSize="9" scale="70" orientation="landscape" r:id="rId1"/>
  <headerFooter>
    <oddHeader>&amp;L&amp;G&amp;C&amp;R</oddHead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Data!$B$3:$B$5</xm:f>
          </x14:formula1>
          <xm:sqref>B22:B26 B14 B17:B20</xm:sqref>
        </x14:dataValidation>
        <x14:dataValidation type="list" allowBlank="1" showInputMessage="1" showErrorMessage="1" xr:uid="{00000000-0002-0000-0000-000001000000}">
          <x14:formula1>
            <xm:f>Data!$D$3:$D$7</xm:f>
          </x14:formula1>
          <xm:sqref>B15</xm:sqref>
        </x14:dataValidation>
        <x14:dataValidation type="list" allowBlank="1" showInputMessage="1" showErrorMessage="1" xr:uid="{00000000-0002-0000-0000-000002000000}">
          <x14:formula1>
            <xm:f>Data!$G$3:$G$9</xm:f>
          </x14:formula1>
          <xm:sqref>B16</xm:sqref>
        </x14:dataValidation>
        <x14:dataValidation type="list" allowBlank="1" showInputMessage="1" showErrorMessage="1" xr:uid="{00000000-0002-0000-0000-000003000000}">
          <x14:formula1>
            <xm:f>Data!$J$3:$J$7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9"/>
  <sheetViews>
    <sheetView workbookViewId="0">
      <selection activeCell="K17" sqref="K17"/>
    </sheetView>
  </sheetViews>
  <sheetFormatPr baseColWidth="10" defaultColWidth="10.36328125" defaultRowHeight="12.5" x14ac:dyDescent="0.25"/>
  <cols>
    <col min="2" max="12" width="10.36328125" customWidth="1"/>
  </cols>
  <sheetData>
    <row r="3" spans="2:10" x14ac:dyDescent="0.25">
      <c r="B3" s="25" t="s">
        <v>20</v>
      </c>
      <c r="C3" s="25"/>
      <c r="D3" s="25" t="s">
        <v>21</v>
      </c>
      <c r="E3" s="25"/>
      <c r="F3" s="25"/>
      <c r="G3" s="25" t="s">
        <v>22</v>
      </c>
      <c r="H3" s="25"/>
      <c r="I3" s="25"/>
      <c r="J3" s="25" t="s">
        <v>23</v>
      </c>
    </row>
    <row r="4" spans="2:10" x14ac:dyDescent="0.25">
      <c r="B4" t="s">
        <v>24</v>
      </c>
      <c r="D4" t="s">
        <v>25</v>
      </c>
      <c r="G4" t="s">
        <v>26</v>
      </c>
      <c r="J4" t="s">
        <v>27</v>
      </c>
    </row>
    <row r="5" spans="2:10" x14ac:dyDescent="0.25">
      <c r="B5" t="s">
        <v>28</v>
      </c>
      <c r="D5" t="s">
        <v>29</v>
      </c>
      <c r="G5" t="s">
        <v>30</v>
      </c>
      <c r="J5" t="s">
        <v>31</v>
      </c>
    </row>
    <row r="6" spans="2:10" x14ac:dyDescent="0.25">
      <c r="D6" t="s">
        <v>32</v>
      </c>
      <c r="G6" t="s">
        <v>33</v>
      </c>
      <c r="J6" t="s">
        <v>34</v>
      </c>
    </row>
    <row r="7" spans="2:10" x14ac:dyDescent="0.25">
      <c r="D7" t="s">
        <v>35</v>
      </c>
      <c r="G7" t="s">
        <v>36</v>
      </c>
      <c r="J7" t="s">
        <v>37</v>
      </c>
    </row>
    <row r="8" spans="2:10" x14ac:dyDescent="0.25">
      <c r="G8" t="s">
        <v>38</v>
      </c>
    </row>
    <row r="9" spans="2:10" x14ac:dyDescent="0.25">
      <c r="G9" t="s">
        <v>39</v>
      </c>
    </row>
  </sheetData>
  <sheetProtection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Questionnaire</vt:lpstr>
      <vt:lpstr>Data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Borgne Christophe BAV</dc:creator>
  <cp:lastModifiedBy>Steck Monika BAV</cp:lastModifiedBy>
  <cp:lastPrinted>2022-04-21T14:40:49Z</cp:lastPrinted>
  <dcterms:created xsi:type="dcterms:W3CDTF">2021-06-22T11:08:44Z</dcterms:created>
  <dcterms:modified xsi:type="dcterms:W3CDTF">2023-04-27T04:44:50Z</dcterms:modified>
</cp:coreProperties>
</file>